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Documents\BALTIC\BT\supplements\results\"/>
    </mc:Choice>
  </mc:AlternateContent>
  <bookViews>
    <workbookView xWindow="14064" yWindow="0" windowWidth="10704" windowHeight="7056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D129" i="1" l="1"/>
  <c r="BE129" i="1"/>
  <c r="BD130" i="1"/>
  <c r="BE130" i="1"/>
  <c r="BD131" i="1"/>
  <c r="BE131" i="1"/>
  <c r="BD132" i="1"/>
  <c r="BE132" i="1"/>
  <c r="BD133" i="1"/>
  <c r="BE133" i="1"/>
  <c r="BD134" i="1"/>
  <c r="BE134" i="1"/>
  <c r="BD135" i="1"/>
  <c r="BE135" i="1"/>
  <c r="BE128" i="1"/>
  <c r="BD128" i="1"/>
  <c r="BE98" i="1" l="1"/>
  <c r="BE99" i="1"/>
  <c r="BE100" i="1"/>
  <c r="BE101" i="1"/>
  <c r="BE102" i="1"/>
  <c r="BE103" i="1"/>
  <c r="BE104" i="1"/>
  <c r="BE105" i="1"/>
  <c r="BE106" i="1"/>
  <c r="BD106" i="1"/>
  <c r="BD99" i="1"/>
  <c r="BD100" i="1"/>
  <c r="BD101" i="1"/>
  <c r="BD102" i="1"/>
  <c r="BD103" i="1"/>
  <c r="BD104" i="1"/>
  <c r="BD105" i="1"/>
  <c r="BD98" i="1"/>
  <c r="L9" i="1"/>
  <c r="L10" i="1"/>
  <c r="C198" i="1"/>
  <c r="C199" i="1"/>
  <c r="C200" i="1"/>
  <c r="C201" i="1"/>
  <c r="C202" i="1"/>
  <c r="C203" i="1"/>
  <c r="C204" i="1"/>
  <c r="C205" i="1"/>
  <c r="C206" i="1"/>
  <c r="B199" i="1"/>
  <c r="B200" i="1"/>
  <c r="B201" i="1"/>
  <c r="B202" i="1"/>
  <c r="B203" i="1"/>
  <c r="B204" i="1"/>
  <c r="B205" i="1"/>
  <c r="B206" i="1"/>
  <c r="B198" i="1"/>
  <c r="F203" i="1"/>
  <c r="F202" i="1"/>
  <c r="F201" i="1"/>
  <c r="L8" i="1" s="1"/>
  <c r="F200" i="1"/>
  <c r="L7" i="1" s="1"/>
  <c r="F198" i="1"/>
  <c r="F199" i="1" s="1"/>
  <c r="L6" i="1" s="1"/>
  <c r="BD178" i="1"/>
  <c r="L5" i="1" l="1"/>
  <c r="A206" i="1"/>
  <c r="BH193" i="1"/>
  <c r="BN10" i="1" s="1"/>
  <c r="BH192" i="1"/>
  <c r="BN9" i="1" s="1"/>
  <c r="BH191" i="1"/>
  <c r="BN8" i="1" s="1"/>
  <c r="BH190" i="1"/>
  <c r="BN7" i="1" s="1"/>
  <c r="BH188" i="1"/>
  <c r="BN5" i="1" s="1"/>
  <c r="BH183" i="1"/>
  <c r="BV10" i="1" s="1"/>
  <c r="BH182" i="1"/>
  <c r="BV9" i="1" s="1"/>
  <c r="BH181" i="1"/>
  <c r="BV8" i="1" s="1"/>
  <c r="BH180" i="1"/>
  <c r="BV7" i="1" s="1"/>
  <c r="BH178" i="1"/>
  <c r="BV5" i="1" s="1"/>
  <c r="BH173" i="1"/>
  <c r="BU10" i="1" s="1"/>
  <c r="BH172" i="1"/>
  <c r="BU9" i="1" s="1"/>
  <c r="BH171" i="1"/>
  <c r="BU8" i="1" s="1"/>
  <c r="BH170" i="1"/>
  <c r="BU7" i="1" s="1"/>
  <c r="BH168" i="1"/>
  <c r="BU5" i="1" s="1"/>
  <c r="BH163" i="1"/>
  <c r="BT10" i="1" s="1"/>
  <c r="BH162" i="1"/>
  <c r="BT9" i="1" s="1"/>
  <c r="BH161" i="1"/>
  <c r="BT8" i="1" s="1"/>
  <c r="BH160" i="1"/>
  <c r="BT7" i="1" s="1"/>
  <c r="BH158" i="1"/>
  <c r="BH153" i="1"/>
  <c r="BS10" i="1" s="1"/>
  <c r="BH152" i="1"/>
  <c r="BS9" i="1" s="1"/>
  <c r="BH151" i="1"/>
  <c r="BS8" i="1" s="1"/>
  <c r="BH150" i="1"/>
  <c r="BS7" i="1" s="1"/>
  <c r="BH148" i="1"/>
  <c r="BH143" i="1"/>
  <c r="BM10" i="1" s="1"/>
  <c r="BH142" i="1"/>
  <c r="BM9" i="1" s="1"/>
  <c r="BH141" i="1"/>
  <c r="BM8" i="1" s="1"/>
  <c r="BH140" i="1"/>
  <c r="BM7" i="1" s="1"/>
  <c r="BH138" i="1"/>
  <c r="BM5" i="1" s="1"/>
  <c r="BH133" i="1"/>
  <c r="BR10" i="1" s="1"/>
  <c r="BH132" i="1"/>
  <c r="BR9" i="1" s="1"/>
  <c r="BH131" i="1"/>
  <c r="BR8" i="1" s="1"/>
  <c r="BH130" i="1"/>
  <c r="BR7" i="1" s="1"/>
  <c r="BH128" i="1"/>
  <c r="BR5" i="1" s="1"/>
  <c r="BH123" i="1"/>
  <c r="BH122" i="1"/>
  <c r="BH121" i="1"/>
  <c r="BH120" i="1"/>
  <c r="BH118" i="1"/>
  <c r="BH119" i="1" s="1"/>
  <c r="BH113" i="1"/>
  <c r="BH112" i="1"/>
  <c r="BH111" i="1"/>
  <c r="BH110" i="1"/>
  <c r="BH108" i="1"/>
  <c r="BH109" i="1" s="1"/>
  <c r="BH103" i="1"/>
  <c r="BQ10" i="1" s="1"/>
  <c r="BH102" i="1"/>
  <c r="BQ9" i="1" s="1"/>
  <c r="BH101" i="1"/>
  <c r="BQ8" i="1" s="1"/>
  <c r="BH100" i="1"/>
  <c r="BQ7" i="1" s="1"/>
  <c r="BH98" i="1"/>
  <c r="BQ5" i="1" s="1"/>
  <c r="BH93" i="1"/>
  <c r="BP10" i="1" s="1"/>
  <c r="BH92" i="1"/>
  <c r="BP9" i="1" s="1"/>
  <c r="BH91" i="1"/>
  <c r="BP8" i="1" s="1"/>
  <c r="BH90" i="1"/>
  <c r="BP7" i="1" s="1"/>
  <c r="BH88" i="1"/>
  <c r="BP5" i="1" s="1"/>
  <c r="BH83" i="1"/>
  <c r="BO10" i="1" s="1"/>
  <c r="BH82" i="1"/>
  <c r="BO9" i="1" s="1"/>
  <c r="BH81" i="1"/>
  <c r="BO8" i="1" s="1"/>
  <c r="BH80" i="1"/>
  <c r="BO7" i="1" s="1"/>
  <c r="BH78" i="1"/>
  <c r="BO5" i="1" s="1"/>
  <c r="BE68" i="1"/>
  <c r="BE69" i="1"/>
  <c r="BE70" i="1"/>
  <c r="BE71" i="1"/>
  <c r="BE72" i="1"/>
  <c r="BE73" i="1"/>
  <c r="BE74" i="1"/>
  <c r="BE75" i="1"/>
  <c r="BE76" i="1"/>
  <c r="BD69" i="1"/>
  <c r="BD70" i="1"/>
  <c r="BD71" i="1"/>
  <c r="BD72" i="1"/>
  <c r="BD73" i="1"/>
  <c r="BD74" i="1"/>
  <c r="BD75" i="1"/>
  <c r="BD76" i="1"/>
  <c r="BD68" i="1"/>
  <c r="BE196" i="1"/>
  <c r="BD196" i="1"/>
  <c r="BE195" i="1"/>
  <c r="BD195" i="1"/>
  <c r="BE194" i="1"/>
  <c r="BD194" i="1"/>
  <c r="BE193" i="1"/>
  <c r="BD193" i="1"/>
  <c r="BE192" i="1"/>
  <c r="BD192" i="1"/>
  <c r="BE191" i="1"/>
  <c r="BD191" i="1"/>
  <c r="BE190" i="1"/>
  <c r="BD190" i="1"/>
  <c r="BE189" i="1"/>
  <c r="BD189" i="1"/>
  <c r="BE188" i="1"/>
  <c r="BD188" i="1"/>
  <c r="BE186" i="1"/>
  <c r="BD186" i="1"/>
  <c r="BE185" i="1"/>
  <c r="BD185" i="1"/>
  <c r="BE184" i="1"/>
  <c r="BD184" i="1"/>
  <c r="BE183" i="1"/>
  <c r="BD183" i="1"/>
  <c r="BE182" i="1"/>
  <c r="BD182" i="1"/>
  <c r="BE181" i="1"/>
  <c r="BD181" i="1"/>
  <c r="BE180" i="1"/>
  <c r="BD180" i="1"/>
  <c r="BE179" i="1"/>
  <c r="BD179" i="1"/>
  <c r="BE178" i="1"/>
  <c r="BE176" i="1"/>
  <c r="BD176" i="1"/>
  <c r="BE175" i="1"/>
  <c r="BD175" i="1"/>
  <c r="BE174" i="1"/>
  <c r="BD174" i="1"/>
  <c r="BE173" i="1"/>
  <c r="BD173" i="1"/>
  <c r="BE172" i="1"/>
  <c r="BD172" i="1"/>
  <c r="BE171" i="1"/>
  <c r="BD171" i="1"/>
  <c r="BE170" i="1"/>
  <c r="BD170" i="1"/>
  <c r="BE169" i="1"/>
  <c r="BD169" i="1"/>
  <c r="BE168" i="1"/>
  <c r="BD168" i="1"/>
  <c r="BE166" i="1"/>
  <c r="BD166" i="1"/>
  <c r="BE165" i="1"/>
  <c r="BD165" i="1"/>
  <c r="BE164" i="1"/>
  <c r="BD164" i="1"/>
  <c r="BE163" i="1"/>
  <c r="BD163" i="1"/>
  <c r="BE162" i="1"/>
  <c r="BD162" i="1"/>
  <c r="BE161" i="1"/>
  <c r="BD161" i="1"/>
  <c r="BE160" i="1"/>
  <c r="BD160" i="1"/>
  <c r="BE159" i="1"/>
  <c r="BD159" i="1"/>
  <c r="BE158" i="1"/>
  <c r="BD158" i="1"/>
  <c r="BE156" i="1"/>
  <c r="BD156" i="1"/>
  <c r="BE155" i="1"/>
  <c r="BD155" i="1"/>
  <c r="BE154" i="1"/>
  <c r="BD154" i="1"/>
  <c r="BE153" i="1"/>
  <c r="BD153" i="1"/>
  <c r="BE152" i="1"/>
  <c r="BD152" i="1"/>
  <c r="BE151" i="1"/>
  <c r="BD151" i="1"/>
  <c r="BE150" i="1"/>
  <c r="BD150" i="1"/>
  <c r="BE149" i="1"/>
  <c r="BD149" i="1"/>
  <c r="BE148" i="1"/>
  <c r="BD148" i="1"/>
  <c r="BE146" i="1"/>
  <c r="BD146" i="1"/>
  <c r="BE145" i="1"/>
  <c r="BD145" i="1"/>
  <c r="BE144" i="1"/>
  <c r="BD144" i="1"/>
  <c r="BE143" i="1"/>
  <c r="BD143" i="1"/>
  <c r="BE142" i="1"/>
  <c r="BD142" i="1"/>
  <c r="BE141" i="1"/>
  <c r="BD141" i="1"/>
  <c r="BE140" i="1"/>
  <c r="BD140" i="1"/>
  <c r="BE139" i="1"/>
  <c r="BD139" i="1"/>
  <c r="BE138" i="1"/>
  <c r="BD138" i="1"/>
  <c r="BE136" i="1"/>
  <c r="BD136" i="1"/>
  <c r="BE126" i="1"/>
  <c r="BD126" i="1"/>
  <c r="BE125" i="1"/>
  <c r="BD125" i="1"/>
  <c r="BE124" i="1"/>
  <c r="BD124" i="1"/>
  <c r="BE123" i="1"/>
  <c r="BD123" i="1"/>
  <c r="BE122" i="1"/>
  <c r="BD122" i="1"/>
  <c r="BE121" i="1"/>
  <c r="BD121" i="1"/>
  <c r="BE120" i="1"/>
  <c r="BD120" i="1"/>
  <c r="BE119" i="1"/>
  <c r="BD119" i="1"/>
  <c r="BE118" i="1"/>
  <c r="BD118" i="1"/>
  <c r="BE116" i="1"/>
  <c r="BD116" i="1"/>
  <c r="BE115" i="1"/>
  <c r="BD115" i="1"/>
  <c r="BE114" i="1"/>
  <c r="BD114" i="1"/>
  <c r="BE113" i="1"/>
  <c r="BD113" i="1"/>
  <c r="BE112" i="1"/>
  <c r="BD112" i="1"/>
  <c r="BE111" i="1"/>
  <c r="BD111" i="1"/>
  <c r="BE110" i="1"/>
  <c r="BD110" i="1"/>
  <c r="BE109" i="1"/>
  <c r="BD109" i="1"/>
  <c r="BE108" i="1"/>
  <c r="BD108" i="1"/>
  <c r="BE96" i="1"/>
  <c r="BD96" i="1"/>
  <c r="BE95" i="1"/>
  <c r="BD95" i="1"/>
  <c r="BE94" i="1"/>
  <c r="BD94" i="1"/>
  <c r="BE93" i="1"/>
  <c r="BD93" i="1"/>
  <c r="BE92" i="1"/>
  <c r="BD92" i="1"/>
  <c r="BE91" i="1"/>
  <c r="BD91" i="1"/>
  <c r="BE90" i="1"/>
  <c r="BD90" i="1"/>
  <c r="BE89" i="1"/>
  <c r="BD89" i="1"/>
  <c r="BE88" i="1"/>
  <c r="BD88" i="1"/>
  <c r="BE86" i="1"/>
  <c r="BD86" i="1"/>
  <c r="BE85" i="1"/>
  <c r="BD85" i="1"/>
  <c r="BE84" i="1"/>
  <c r="BD84" i="1"/>
  <c r="BE83" i="1"/>
  <c r="BD83" i="1"/>
  <c r="BE82" i="1"/>
  <c r="BD82" i="1"/>
  <c r="BE81" i="1"/>
  <c r="BD81" i="1"/>
  <c r="BE80" i="1"/>
  <c r="BD80" i="1"/>
  <c r="BE79" i="1"/>
  <c r="BD79" i="1"/>
  <c r="BE78" i="1"/>
  <c r="BD78" i="1"/>
  <c r="BH73" i="1"/>
  <c r="BL10" i="1" s="1"/>
  <c r="BH72" i="1"/>
  <c r="BL9" i="1" s="1"/>
  <c r="BH71" i="1"/>
  <c r="BL8" i="1" s="1"/>
  <c r="BH70" i="1"/>
  <c r="BL7" i="1" s="1"/>
  <c r="BH68" i="1"/>
  <c r="BL5" i="1" s="1"/>
  <c r="BC126" i="1" l="1"/>
  <c r="BH149" i="1"/>
  <c r="BS6" i="1" s="1"/>
  <c r="BS5" i="1"/>
  <c r="BH159" i="1"/>
  <c r="BT6" i="1" s="1"/>
  <c r="BT5" i="1"/>
  <c r="BH79" i="1"/>
  <c r="BO6" i="1" s="1"/>
  <c r="BH89" i="1"/>
  <c r="BP6" i="1" s="1"/>
  <c r="BH99" i="1"/>
  <c r="BQ6" i="1" s="1"/>
  <c r="BH179" i="1"/>
  <c r="BV6" i="1" s="1"/>
  <c r="BH69" i="1"/>
  <c r="BL6" i="1" s="1"/>
  <c r="BH169" i="1"/>
  <c r="BU6" i="1" s="1"/>
  <c r="BH139" i="1"/>
  <c r="BM6" i="1" s="1"/>
  <c r="BH189" i="1"/>
  <c r="BN6" i="1" s="1"/>
  <c r="BH129" i="1"/>
  <c r="BR6" i="1" s="1"/>
  <c r="BC166" i="1"/>
  <c r="BC156" i="1"/>
  <c r="BC146" i="1"/>
  <c r="BC186" i="1"/>
  <c r="BC176" i="1"/>
  <c r="BC136" i="1"/>
  <c r="BC106" i="1"/>
  <c r="BC116" i="1"/>
  <c r="BC76" i="1"/>
  <c r="BC86" i="1"/>
  <c r="BC196" i="1"/>
  <c r="BC96" i="1"/>
  <c r="BD59" i="1"/>
  <c r="BE59" i="1"/>
  <c r="BD60" i="1"/>
  <c r="BE60" i="1"/>
  <c r="BD61" i="1"/>
  <c r="BE61" i="1"/>
  <c r="BD62" i="1"/>
  <c r="BE62" i="1"/>
  <c r="BD63" i="1"/>
  <c r="BE63" i="1"/>
  <c r="BD64" i="1"/>
  <c r="BE64" i="1"/>
  <c r="BD65" i="1"/>
  <c r="BE65" i="1"/>
  <c r="BD66" i="1"/>
  <c r="BE66" i="1"/>
  <c r="BE58" i="1"/>
  <c r="BD58" i="1"/>
  <c r="BC66" i="1" l="1"/>
  <c r="BH241" i="1"/>
  <c r="BH240" i="1"/>
  <c r="BH239" i="1"/>
  <c r="BH238" i="1"/>
  <c r="BH236" i="1"/>
  <c r="BH237" i="1" s="1"/>
  <c r="BH231" i="1"/>
  <c r="BH230" i="1"/>
  <c r="BH229" i="1"/>
  <c r="BH228" i="1"/>
  <c r="BH226" i="1"/>
  <c r="BH227" i="1" s="1"/>
  <c r="BH221" i="1"/>
  <c r="BH220" i="1"/>
  <c r="BH219" i="1"/>
  <c r="BH218" i="1"/>
  <c r="BH216" i="1"/>
  <c r="BH217" i="1" s="1"/>
  <c r="BH49" i="1"/>
  <c r="BJ10" i="1" s="1"/>
  <c r="BH48" i="1"/>
  <c r="BJ9" i="1" s="1"/>
  <c r="BH47" i="1"/>
  <c r="BJ8" i="1" s="1"/>
  <c r="BH46" i="1"/>
  <c r="BJ7" i="1" s="1"/>
  <c r="BH44" i="1"/>
  <c r="BJ5" i="1" s="1"/>
  <c r="BH38" i="1"/>
  <c r="BK10" i="1" s="1"/>
  <c r="BH37" i="1"/>
  <c r="BK9" i="1" s="1"/>
  <c r="BH36" i="1"/>
  <c r="BK8" i="1" s="1"/>
  <c r="BH35" i="1"/>
  <c r="BK7" i="1" s="1"/>
  <c r="BH33" i="1"/>
  <c r="BK5" i="1" s="1"/>
  <c r="BH27" i="1"/>
  <c r="BI10" i="1" s="1"/>
  <c r="BH26" i="1"/>
  <c r="BI9" i="1" s="1"/>
  <c r="BH25" i="1"/>
  <c r="BI8" i="1" s="1"/>
  <c r="BH24" i="1"/>
  <c r="BI7" i="1" s="1"/>
  <c r="BH22" i="1"/>
  <c r="BI5" i="1" s="1"/>
  <c r="F241" i="1"/>
  <c r="F240" i="1"/>
  <c r="F239" i="1"/>
  <c r="F238" i="1"/>
  <c r="F236" i="1"/>
  <c r="F237" i="1" s="1"/>
  <c r="F231" i="1"/>
  <c r="F230" i="1"/>
  <c r="F229" i="1"/>
  <c r="F228" i="1"/>
  <c r="F226" i="1"/>
  <c r="F227" i="1" s="1"/>
  <c r="F221" i="1"/>
  <c r="F220" i="1"/>
  <c r="F219" i="1"/>
  <c r="F218" i="1"/>
  <c r="F216" i="1"/>
  <c r="F217" i="1" s="1"/>
  <c r="F189" i="1"/>
  <c r="C196" i="1"/>
  <c r="B196" i="1"/>
  <c r="C195" i="1"/>
  <c r="B195" i="1"/>
  <c r="C194" i="1"/>
  <c r="B194" i="1"/>
  <c r="C193" i="1"/>
  <c r="B193" i="1"/>
  <c r="C192" i="1"/>
  <c r="B192" i="1"/>
  <c r="C191" i="1"/>
  <c r="B191" i="1"/>
  <c r="C190" i="1"/>
  <c r="B190" i="1"/>
  <c r="C189" i="1"/>
  <c r="B189" i="1"/>
  <c r="C188" i="1"/>
  <c r="B188" i="1"/>
  <c r="F193" i="1"/>
  <c r="F192" i="1"/>
  <c r="F191" i="1"/>
  <c r="F190" i="1"/>
  <c r="F188" i="1"/>
  <c r="B179" i="1"/>
  <c r="C179" i="1"/>
  <c r="B180" i="1"/>
  <c r="C180" i="1"/>
  <c r="B181" i="1"/>
  <c r="C181" i="1"/>
  <c r="B182" i="1"/>
  <c r="C182" i="1"/>
  <c r="B183" i="1"/>
  <c r="C183" i="1"/>
  <c r="B184" i="1"/>
  <c r="C184" i="1"/>
  <c r="B185" i="1"/>
  <c r="C185" i="1"/>
  <c r="B186" i="1"/>
  <c r="C186" i="1"/>
  <c r="C178" i="1"/>
  <c r="B178" i="1"/>
  <c r="I7" i="1"/>
  <c r="F49" i="1"/>
  <c r="H10" i="1" s="1"/>
  <c r="F48" i="1"/>
  <c r="H9" i="1" s="1"/>
  <c r="F47" i="1"/>
  <c r="H8" i="1" s="1"/>
  <c r="F46" i="1"/>
  <c r="H7" i="1" s="1"/>
  <c r="F44" i="1"/>
  <c r="F45" i="1" s="1"/>
  <c r="H6" i="1" s="1"/>
  <c r="F38" i="1"/>
  <c r="I10" i="1" s="1"/>
  <c r="F37" i="1"/>
  <c r="I9" i="1" s="1"/>
  <c r="F36" i="1"/>
  <c r="I8" i="1" s="1"/>
  <c r="F35" i="1"/>
  <c r="F33" i="1"/>
  <c r="F34" i="1" s="1"/>
  <c r="I6" i="1" s="1"/>
  <c r="F27" i="1"/>
  <c r="F26" i="1"/>
  <c r="F25" i="1"/>
  <c r="F24" i="1"/>
  <c r="F22" i="1"/>
  <c r="F23" i="1" s="1"/>
  <c r="P7" i="1"/>
  <c r="F183" i="1"/>
  <c r="T10" i="1" s="1"/>
  <c r="F182" i="1"/>
  <c r="T9" i="1" s="1"/>
  <c r="F181" i="1"/>
  <c r="T8" i="1" s="1"/>
  <c r="F180" i="1"/>
  <c r="T7" i="1" s="1"/>
  <c r="F178" i="1"/>
  <c r="F179" i="1" s="1"/>
  <c r="T6" i="1" s="1"/>
  <c r="F173" i="1"/>
  <c r="S10" i="1" s="1"/>
  <c r="F172" i="1"/>
  <c r="S9" i="1" s="1"/>
  <c r="F171" i="1"/>
  <c r="S8" i="1" s="1"/>
  <c r="F170" i="1"/>
  <c r="S7" i="1" s="1"/>
  <c r="F168" i="1"/>
  <c r="F169" i="1" s="1"/>
  <c r="S6" i="1" s="1"/>
  <c r="F163" i="1"/>
  <c r="R10" i="1" s="1"/>
  <c r="F162" i="1"/>
  <c r="R9" i="1" s="1"/>
  <c r="F161" i="1"/>
  <c r="R8" i="1" s="1"/>
  <c r="F160" i="1"/>
  <c r="R7" i="1" s="1"/>
  <c r="F158" i="1"/>
  <c r="R5" i="1" s="1"/>
  <c r="F153" i="1"/>
  <c r="Q10" i="1" s="1"/>
  <c r="F152" i="1"/>
  <c r="Q9" i="1" s="1"/>
  <c r="F151" i="1"/>
  <c r="Q8" i="1" s="1"/>
  <c r="F150" i="1"/>
  <c r="Q7" i="1" s="1"/>
  <c r="F148" i="1"/>
  <c r="Q5" i="1" s="1"/>
  <c r="F143" i="1"/>
  <c r="K10" i="1" s="1"/>
  <c r="F142" i="1"/>
  <c r="K9" i="1" s="1"/>
  <c r="F141" i="1"/>
  <c r="K8" i="1" s="1"/>
  <c r="F140" i="1"/>
  <c r="K7" i="1" s="1"/>
  <c r="F138" i="1"/>
  <c r="F139" i="1" s="1"/>
  <c r="K6" i="1" s="1"/>
  <c r="F133" i="1"/>
  <c r="P10" i="1" s="1"/>
  <c r="F132" i="1"/>
  <c r="P9" i="1" s="1"/>
  <c r="F131" i="1"/>
  <c r="P8" i="1" s="1"/>
  <c r="F130" i="1"/>
  <c r="F128" i="1"/>
  <c r="F129" i="1" s="1"/>
  <c r="P6" i="1" s="1"/>
  <c r="F123" i="1"/>
  <c r="F122" i="1"/>
  <c r="F121" i="1"/>
  <c r="F120" i="1"/>
  <c r="F118" i="1"/>
  <c r="F119" i="1" s="1"/>
  <c r="F113" i="1"/>
  <c r="F112" i="1"/>
  <c r="F111" i="1"/>
  <c r="F110" i="1"/>
  <c r="F108" i="1"/>
  <c r="F109" i="1" s="1"/>
  <c r="F103" i="1"/>
  <c r="O10" i="1" s="1"/>
  <c r="F102" i="1"/>
  <c r="O9" i="1" s="1"/>
  <c r="F101" i="1"/>
  <c r="O8" i="1" s="1"/>
  <c r="F100" i="1"/>
  <c r="O7" i="1" s="1"/>
  <c r="F98" i="1"/>
  <c r="F99" i="1" s="1"/>
  <c r="O6" i="1" s="1"/>
  <c r="F93" i="1"/>
  <c r="N10" i="1" s="1"/>
  <c r="F92" i="1"/>
  <c r="N9" i="1" s="1"/>
  <c r="F91" i="1"/>
  <c r="N8" i="1" s="1"/>
  <c r="F90" i="1"/>
  <c r="N7" i="1" s="1"/>
  <c r="F88" i="1"/>
  <c r="F89" i="1" s="1"/>
  <c r="N6" i="1" s="1"/>
  <c r="F83" i="1"/>
  <c r="M10" i="1" s="1"/>
  <c r="F82" i="1"/>
  <c r="M9" i="1" s="1"/>
  <c r="F81" i="1"/>
  <c r="M8" i="1" s="1"/>
  <c r="F80" i="1"/>
  <c r="M7" i="1" s="1"/>
  <c r="F78" i="1"/>
  <c r="F79" i="1" s="1"/>
  <c r="M6" i="1" s="1"/>
  <c r="F73" i="1"/>
  <c r="J10" i="1" s="1"/>
  <c r="F72" i="1"/>
  <c r="J9" i="1" s="1"/>
  <c r="F71" i="1"/>
  <c r="J8" i="1" s="1"/>
  <c r="F70" i="1"/>
  <c r="J7" i="1" s="1"/>
  <c r="F68" i="1"/>
  <c r="J5" i="1" s="1"/>
  <c r="F63" i="1"/>
  <c r="G10" i="1" s="1"/>
  <c r="F62" i="1"/>
  <c r="G9" i="1" s="1"/>
  <c r="F61" i="1"/>
  <c r="G8" i="1" s="1"/>
  <c r="F60" i="1"/>
  <c r="G7" i="1" s="1"/>
  <c r="N5" i="1"/>
  <c r="O5" i="1"/>
  <c r="F58" i="1"/>
  <c r="F59" i="1" s="1"/>
  <c r="G6" i="1" s="1"/>
  <c r="B169" i="1"/>
  <c r="C169" i="1"/>
  <c r="B170" i="1"/>
  <c r="C170" i="1"/>
  <c r="B171" i="1"/>
  <c r="C171" i="1"/>
  <c r="B172" i="1"/>
  <c r="C172" i="1"/>
  <c r="B173" i="1"/>
  <c r="C173" i="1"/>
  <c r="B174" i="1"/>
  <c r="C174" i="1"/>
  <c r="B175" i="1"/>
  <c r="C175" i="1"/>
  <c r="B176" i="1"/>
  <c r="C176" i="1"/>
  <c r="C168" i="1"/>
  <c r="B168" i="1"/>
  <c r="C166" i="1"/>
  <c r="B166" i="1"/>
  <c r="C165" i="1"/>
  <c r="B165" i="1"/>
  <c r="C164" i="1"/>
  <c r="B164" i="1"/>
  <c r="C163" i="1"/>
  <c r="B163" i="1"/>
  <c r="C162" i="1"/>
  <c r="B162" i="1"/>
  <c r="C161" i="1"/>
  <c r="B161" i="1"/>
  <c r="C160" i="1"/>
  <c r="B160" i="1"/>
  <c r="C159" i="1"/>
  <c r="B159" i="1"/>
  <c r="C158" i="1"/>
  <c r="B158" i="1"/>
  <c r="C156" i="1"/>
  <c r="B156" i="1"/>
  <c r="C155" i="1"/>
  <c r="B155" i="1"/>
  <c r="C154" i="1"/>
  <c r="B154" i="1"/>
  <c r="C153" i="1"/>
  <c r="B153" i="1"/>
  <c r="C152" i="1"/>
  <c r="B152" i="1"/>
  <c r="C151" i="1"/>
  <c r="B151" i="1"/>
  <c r="C150" i="1"/>
  <c r="B150" i="1"/>
  <c r="C149" i="1"/>
  <c r="B149" i="1"/>
  <c r="C148" i="1"/>
  <c r="B148" i="1"/>
  <c r="B139" i="1"/>
  <c r="C139" i="1"/>
  <c r="B140" i="1"/>
  <c r="C140" i="1"/>
  <c r="B141" i="1"/>
  <c r="C141" i="1"/>
  <c r="B142" i="1"/>
  <c r="C142" i="1"/>
  <c r="B143" i="1"/>
  <c r="C143" i="1"/>
  <c r="B144" i="1"/>
  <c r="C144" i="1"/>
  <c r="B145" i="1"/>
  <c r="C145" i="1"/>
  <c r="B146" i="1"/>
  <c r="C146" i="1"/>
  <c r="C138" i="1"/>
  <c r="B138" i="1"/>
  <c r="I5" i="1" l="1"/>
  <c r="P5" i="1"/>
  <c r="G5" i="1"/>
  <c r="BH34" i="1"/>
  <c r="BK6" i="1" s="1"/>
  <c r="M5" i="1"/>
  <c r="BH23" i="1"/>
  <c r="BI6" i="1" s="1"/>
  <c r="BH45" i="1"/>
  <c r="BJ6" i="1" s="1"/>
  <c r="A166" i="1"/>
  <c r="K5" i="1"/>
  <c r="F69" i="1"/>
  <c r="J6" i="1" s="1"/>
  <c r="H5" i="1"/>
  <c r="A196" i="1"/>
  <c r="A186" i="1"/>
  <c r="T5" i="1"/>
  <c r="S5" i="1"/>
  <c r="F159" i="1"/>
  <c r="R6" i="1" s="1"/>
  <c r="F149" i="1"/>
  <c r="Q6" i="1" s="1"/>
  <c r="A176" i="1"/>
  <c r="A146" i="1"/>
  <c r="A156" i="1"/>
  <c r="C76" i="1"/>
  <c r="B76" i="1"/>
  <c r="C75" i="1"/>
  <c r="B75" i="1"/>
  <c r="C74" i="1"/>
  <c r="B74" i="1"/>
  <c r="C73" i="1"/>
  <c r="B73" i="1"/>
  <c r="C72" i="1"/>
  <c r="B72" i="1"/>
  <c r="C71" i="1"/>
  <c r="B71" i="1"/>
  <c r="C70" i="1"/>
  <c r="B70" i="1"/>
  <c r="C69" i="1"/>
  <c r="B69" i="1"/>
  <c r="C68" i="1"/>
  <c r="B68" i="1"/>
  <c r="C86" i="1"/>
  <c r="B86" i="1"/>
  <c r="C85" i="1"/>
  <c r="B85" i="1"/>
  <c r="C84" i="1"/>
  <c r="B84" i="1"/>
  <c r="C83" i="1"/>
  <c r="B83" i="1"/>
  <c r="C82" i="1"/>
  <c r="B82" i="1"/>
  <c r="C81" i="1"/>
  <c r="B81" i="1"/>
  <c r="C80" i="1"/>
  <c r="B80" i="1"/>
  <c r="C79" i="1"/>
  <c r="B79" i="1"/>
  <c r="C78" i="1"/>
  <c r="B78" i="1"/>
  <c r="C96" i="1"/>
  <c r="B96" i="1"/>
  <c r="C95" i="1"/>
  <c r="B95" i="1"/>
  <c r="C94" i="1"/>
  <c r="B94" i="1"/>
  <c r="C93" i="1"/>
  <c r="B93" i="1"/>
  <c r="C92" i="1"/>
  <c r="B92" i="1"/>
  <c r="C91" i="1"/>
  <c r="B91" i="1"/>
  <c r="C90" i="1"/>
  <c r="B90" i="1"/>
  <c r="C89" i="1"/>
  <c r="B89" i="1"/>
  <c r="C88" i="1"/>
  <c r="B88" i="1"/>
  <c r="B99" i="1"/>
  <c r="C99" i="1"/>
  <c r="B100" i="1"/>
  <c r="C100" i="1"/>
  <c r="B101" i="1"/>
  <c r="C101" i="1"/>
  <c r="B102" i="1"/>
  <c r="C102" i="1"/>
  <c r="B103" i="1"/>
  <c r="C103" i="1"/>
  <c r="B104" i="1"/>
  <c r="C104" i="1"/>
  <c r="B105" i="1"/>
  <c r="C105" i="1"/>
  <c r="B106" i="1"/>
  <c r="C106" i="1"/>
  <c r="C98" i="1"/>
  <c r="B98" i="1"/>
  <c r="C116" i="1"/>
  <c r="B116" i="1"/>
  <c r="C115" i="1"/>
  <c r="B115" i="1"/>
  <c r="C114" i="1"/>
  <c r="B114" i="1"/>
  <c r="C113" i="1"/>
  <c r="B113" i="1"/>
  <c r="C112" i="1"/>
  <c r="B112" i="1"/>
  <c r="C111" i="1"/>
  <c r="B111" i="1"/>
  <c r="C110" i="1"/>
  <c r="B110" i="1"/>
  <c r="C109" i="1"/>
  <c r="B109" i="1"/>
  <c r="C108" i="1"/>
  <c r="B108" i="1"/>
  <c r="B119" i="1"/>
  <c r="C119" i="1"/>
  <c r="B120" i="1"/>
  <c r="C120" i="1"/>
  <c r="B121" i="1"/>
  <c r="C121" i="1"/>
  <c r="B122" i="1"/>
  <c r="C122" i="1"/>
  <c r="B123" i="1"/>
  <c r="C123" i="1"/>
  <c r="B124" i="1"/>
  <c r="C124" i="1"/>
  <c r="B125" i="1"/>
  <c r="C125" i="1"/>
  <c r="B126" i="1"/>
  <c r="C126" i="1"/>
  <c r="C118" i="1"/>
  <c r="B118" i="1"/>
  <c r="B129" i="1"/>
  <c r="C129" i="1"/>
  <c r="B130" i="1"/>
  <c r="C130" i="1"/>
  <c r="B131" i="1"/>
  <c r="C131" i="1"/>
  <c r="B132" i="1"/>
  <c r="C132" i="1"/>
  <c r="B133" i="1"/>
  <c r="C133" i="1"/>
  <c r="B134" i="1"/>
  <c r="C134" i="1"/>
  <c r="B135" i="1"/>
  <c r="C135" i="1"/>
  <c r="B136" i="1"/>
  <c r="C136" i="1"/>
  <c r="C128" i="1"/>
  <c r="B128" i="1"/>
  <c r="A116" i="1" l="1"/>
  <c r="A96" i="1"/>
  <c r="A106" i="1"/>
  <c r="A136" i="1"/>
  <c r="A126" i="1"/>
  <c r="A86" i="1"/>
  <c r="A76" i="1"/>
</calcChain>
</file>

<file path=xl/sharedStrings.xml><?xml version="1.0" encoding="utf-8"?>
<sst xmlns="http://schemas.openxmlformats.org/spreadsheetml/2006/main" count="893" uniqueCount="70">
  <si>
    <t>best_el_median =</t>
  </si>
  <si>
    <t>min_medianTE =</t>
  </si>
  <si>
    <t>best_el_mean =</t>
  </si>
  <si>
    <t>min_meanTE =</t>
  </si>
  <si>
    <t>NaN</t>
  </si>
  <si>
    <t>income</t>
  </si>
  <si>
    <t>PPP</t>
  </si>
  <si>
    <t>el = 0.2824</t>
  </si>
  <si>
    <t>el = 1</t>
  </si>
  <si>
    <t>Function transfer</t>
  </si>
  <si>
    <t>best_el_mean2 =</t>
  </si>
  <si>
    <t>min_meanTE2 =</t>
  </si>
  <si>
    <t>best_el_median2 =</t>
  </si>
  <si>
    <t>min_medianTE2 =</t>
  </si>
  <si>
    <t>dist</t>
  </si>
  <si>
    <t>LL</t>
  </si>
  <si>
    <t>log(distance)</t>
  </si>
  <si>
    <t>log(income)</t>
  </si>
  <si>
    <t>dist + dist^2</t>
  </si>
  <si>
    <t>baseline</t>
  </si>
  <si>
    <t>inc</t>
  </si>
  <si>
    <t>log(inc)</t>
  </si>
  <si>
    <t>log(inc) + log(inc)^2</t>
  </si>
  <si>
    <t>log(inc) + log(inc)^2 + log(inc)^3</t>
  </si>
  <si>
    <t>inc + inc^2</t>
  </si>
  <si>
    <t>inc + inc^2 + inc^3</t>
  </si>
  <si>
    <t>exp(inc)</t>
  </si>
  <si>
    <t>dist + dist^2 + dist^3</t>
  </si>
  <si>
    <t>log(dist)</t>
  </si>
  <si>
    <t>exp(income)</t>
  </si>
  <si>
    <t>income + income2</t>
  </si>
  <si>
    <t>income + income2 + income3</t>
  </si>
  <si>
    <t>distance</t>
  </si>
  <si>
    <t>exp(distance)</t>
  </si>
  <si>
    <t>AIC/n</t>
  </si>
  <si>
    <t>mean |TE|</t>
  </si>
  <si>
    <t>median|TE|</t>
  </si>
  <si>
    <t>mean MTL</t>
  </si>
  <si>
    <t>median MTL</t>
  </si>
  <si>
    <t>exp(dist)</t>
  </si>
  <si>
    <t>log(inc) + log(dist)</t>
  </si>
  <si>
    <t>(GDP)</t>
  </si>
  <si>
    <t>INC</t>
  </si>
  <si>
    <t>GDP</t>
  </si>
  <si>
    <t>TE full</t>
  </si>
  <si>
    <t>TE half</t>
  </si>
  <si>
    <t>MTL full</t>
  </si>
  <si>
    <t>MTL half</t>
  </si>
  <si>
    <t>average TE</t>
  </si>
  <si>
    <t>average MTL</t>
  </si>
  <si>
    <t>LL half</t>
  </si>
  <si>
    <t>LL full</t>
  </si>
  <si>
    <t>inc + dist</t>
  </si>
  <si>
    <t>income + distance</t>
  </si>
  <si>
    <t>Mean (s.e.)</t>
  </si>
  <si>
    <t>Median (s.e.)</t>
  </si>
  <si>
    <t>Standard deviation (s.e.)</t>
  </si>
  <si>
    <t>Share of WTP = 0 (s.e.)</t>
  </si>
  <si>
    <t>Scope: half (50%)</t>
  </si>
  <si>
    <t>Scope: full (100%)</t>
  </si>
  <si>
    <t>Denmark</t>
  </si>
  <si>
    <t>Estonia</t>
  </si>
  <si>
    <t>Finland</t>
  </si>
  <si>
    <t>Germany</t>
  </si>
  <si>
    <t>Latvia</t>
  </si>
  <si>
    <t>Lithuania</t>
  </si>
  <si>
    <t>Poland</t>
  </si>
  <si>
    <t>Russia</t>
  </si>
  <si>
    <t>Sweden</t>
  </si>
  <si>
    <t>Simulated with 1e5 x 1e5 draws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</si>
</sst>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0"/>
  </numFmts>
  <fonts count="3" x14ac:knownFonts="1">
    <font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theme="1"/>
      <name val="Calibri Light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27">
    <xf numFmtId="0" fontId="0" fillId="0" borderId="0" xfId="0"/>
    <xf numFmtId="164" fontId="0" fillId="0" borderId="0" xfId="0" applyNumberFormat="1"/>
    <xf numFmtId="11" fontId="0" fillId="0" borderId="0" xfId="0" applyNumberFormat="1"/>
    <xf numFmtId="2" fontId="0" fillId="0" borderId="0" xfId="0" applyNumberFormat="1"/>
    <xf numFmtId="0" fontId="0" fillId="0" borderId="0" xfId="0" applyAlignment="1">
      <alignment horizontal="center"/>
    </xf>
    <xf numFmtId="0" fontId="0" fillId="0" borderId="1" xfId="0" applyBorder="1"/>
    <xf numFmtId="164" fontId="0" fillId="0" borderId="0" xfId="0" applyNumberFormat="1" applyFill="1"/>
    <xf numFmtId="0" fontId="0" fillId="0" borderId="0" xfId="0" applyFill="1"/>
    <xf numFmtId="0" fontId="0" fillId="0" borderId="0" xfId="0" applyFill="1" applyAlignment="1">
      <alignment horizontal="center"/>
    </xf>
    <xf numFmtId="0" fontId="0" fillId="0" borderId="0" xfId="0" applyBorder="1"/>
    <xf numFmtId="0" fontId="0" fillId="0" borderId="1" xfId="0" applyFill="1" applyBorder="1"/>
    <xf numFmtId="2" fontId="0" fillId="0" borderId="1" xfId="0" applyNumberFormat="1" applyBorder="1"/>
    <xf numFmtId="0" fontId="0" fillId="0" borderId="0" xfId="0" applyFill="1" applyBorder="1"/>
    <xf numFmtId="2" fontId="0" fillId="0" borderId="0" xfId="0" applyNumberFormat="1" applyFill="1" applyBorder="1"/>
    <xf numFmtId="2" fontId="0" fillId="0" borderId="1" xfId="0" applyNumberFormat="1" applyFill="1" applyBorder="1"/>
    <xf numFmtId="2" fontId="0" fillId="0" borderId="0" xfId="0" applyNumberFormat="1" applyFill="1"/>
    <xf numFmtId="2" fontId="0" fillId="0" borderId="1" xfId="0" applyNumberFormat="1" applyFill="1" applyBorder="1" applyAlignment="1">
      <alignment horizontal="center"/>
    </xf>
    <xf numFmtId="2" fontId="0" fillId="0" borderId="0" xfId="0" applyNumberFormat="1" applyFill="1" applyAlignment="1">
      <alignment horizontal="center"/>
    </xf>
    <xf numFmtId="0" fontId="1" fillId="0" borderId="0" xfId="0" applyFont="1" applyFill="1"/>
    <xf numFmtId="1" fontId="0" fillId="0" borderId="0" xfId="0" applyNumberFormat="1"/>
    <xf numFmtId="1" fontId="0" fillId="0" borderId="1" xfId="0" applyNumberFormat="1" applyBorder="1"/>
    <xf numFmtId="0" fontId="2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horizontal="center" vertical="center" wrapText="1"/>
    </xf>
    <xf numFmtId="2" fontId="0" fillId="0" borderId="0" xfId="0" applyNumberFormat="1" applyBorder="1"/>
    <xf numFmtId="0" fontId="0" fillId="0" borderId="0" xfId="0" applyBorder="1" applyAlignment="1">
      <alignment horizontal="center"/>
    </xf>
    <xf numFmtId="1" fontId="0" fillId="0" borderId="0" xfId="0" applyNumberFormat="1" applyBorder="1"/>
    <xf numFmtId="0" fontId="2" fillId="0" borderId="0" xfId="0" applyFont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BV300"/>
  <sheetViews>
    <sheetView tabSelected="1" zoomScale="70" zoomScaleNormal="70" workbookViewId="0"/>
  </sheetViews>
  <sheetFormatPr defaultRowHeight="14.4" x14ac:dyDescent="0.3"/>
  <cols>
    <col min="5" max="5" width="11" bestFit="1" customWidth="1"/>
    <col min="6" max="6" width="11" customWidth="1"/>
    <col min="7" max="16" width="9.21875" bestFit="1" customWidth="1"/>
    <col min="17" max="17" width="9.77734375" bestFit="1" customWidth="1"/>
    <col min="18" max="18" width="9.21875" bestFit="1" customWidth="1"/>
    <col min="19" max="19" width="9.5546875" bestFit="1" customWidth="1"/>
    <col min="20" max="20" width="9.21875" bestFit="1" customWidth="1"/>
    <col min="47" max="48" width="8.77734375" style="9"/>
    <col min="53" max="53" width="8.77734375" style="5"/>
    <col min="56" max="56" width="9.77734375" customWidth="1"/>
    <col min="57" max="57" width="9.33203125" customWidth="1"/>
    <col min="60" max="60" width="14.21875" customWidth="1"/>
    <col min="61" max="72" width="10.33203125" bestFit="1" customWidth="1"/>
    <col min="73" max="73" width="17.109375" bestFit="1" customWidth="1"/>
    <col min="74" max="74" width="10.33203125" bestFit="1" customWidth="1"/>
  </cols>
  <sheetData>
    <row r="4" spans="2:74" x14ac:dyDescent="0.3">
      <c r="F4" s="9"/>
      <c r="G4" s="9" t="s">
        <v>6</v>
      </c>
      <c r="H4" s="24" t="s">
        <v>8</v>
      </c>
      <c r="I4" s="24" t="s">
        <v>7</v>
      </c>
      <c r="J4" s="9" t="s">
        <v>5</v>
      </c>
      <c r="K4" s="9" t="s">
        <v>32</v>
      </c>
      <c r="L4" s="12" t="s">
        <v>52</v>
      </c>
      <c r="M4" s="9" t="s">
        <v>30</v>
      </c>
      <c r="N4" s="9" t="s">
        <v>31</v>
      </c>
      <c r="O4" s="9" t="s">
        <v>17</v>
      </c>
      <c r="P4" s="9" t="s">
        <v>29</v>
      </c>
      <c r="Q4" s="12" t="s">
        <v>18</v>
      </c>
      <c r="R4" s="12" t="s">
        <v>27</v>
      </c>
      <c r="S4" s="9" t="s">
        <v>16</v>
      </c>
      <c r="T4" s="9" t="s">
        <v>33</v>
      </c>
      <c r="U4" s="9"/>
      <c r="BH4" s="3"/>
      <c r="BI4" s="15" t="s">
        <v>6</v>
      </c>
      <c r="BJ4" s="16" t="s">
        <v>8</v>
      </c>
      <c r="BK4" s="17" t="s">
        <v>7</v>
      </c>
      <c r="BL4" s="15" t="s">
        <v>5</v>
      </c>
      <c r="BM4" s="15" t="s">
        <v>32</v>
      </c>
      <c r="BN4" s="14" t="s">
        <v>53</v>
      </c>
      <c r="BO4" s="15" t="s">
        <v>30</v>
      </c>
      <c r="BP4" s="15" t="s">
        <v>31</v>
      </c>
      <c r="BQ4" s="15" t="s">
        <v>17</v>
      </c>
      <c r="BR4" s="14" t="s">
        <v>29</v>
      </c>
      <c r="BS4" s="13" t="s">
        <v>18</v>
      </c>
      <c r="BT4" s="13" t="s">
        <v>27</v>
      </c>
      <c r="BU4" s="15" t="s">
        <v>16</v>
      </c>
      <c r="BV4" s="14" t="s">
        <v>33</v>
      </c>
    </row>
    <row r="5" spans="2:74" x14ac:dyDescent="0.3">
      <c r="B5" t="s">
        <v>2</v>
      </c>
      <c r="C5" t="s">
        <v>0</v>
      </c>
      <c r="F5" s="9" t="s">
        <v>15</v>
      </c>
      <c r="G5" s="25">
        <f>F58</f>
        <v>-43390.282636366232</v>
      </c>
      <c r="H5" s="25">
        <f t="shared" ref="H5:H10" si="0">F44</f>
        <v>-43390.218016501371</v>
      </c>
      <c r="I5" s="25">
        <f t="shared" ref="I5:I10" si="1">F33</f>
        <v>-43390.218016501371</v>
      </c>
      <c r="J5" s="25">
        <f t="shared" ref="J5:J10" si="2">F68</f>
        <v>-42920.134973546701</v>
      </c>
      <c r="K5" s="25">
        <f t="shared" ref="K5:K10" si="3">F138</f>
        <v>-43170.700398576475</v>
      </c>
      <c r="L5" s="25">
        <f t="shared" ref="L5:L10" si="4">F198</f>
        <v>-42761.533960116452</v>
      </c>
      <c r="M5" s="25">
        <f t="shared" ref="M5:M10" si="5">F78</f>
        <v>-42741.500476855777</v>
      </c>
      <c r="N5" s="25">
        <f t="shared" ref="N5:N10" si="6">F88</f>
        <v>-42657.130072914661</v>
      </c>
      <c r="O5" s="25">
        <f t="shared" ref="O5:O10" si="7">F98</f>
        <v>-43117.520753036406</v>
      </c>
      <c r="P5" s="25">
        <f t="shared" ref="P5:P10" si="8">F128</f>
        <v>-42903.348437489985</v>
      </c>
      <c r="Q5" s="25">
        <f t="shared" ref="Q5:Q10" si="9">F148</f>
        <v>-43043.323424432718</v>
      </c>
      <c r="R5" s="25">
        <f t="shared" ref="R5:R10" si="10">F158</f>
        <v>-42975.549763319839</v>
      </c>
      <c r="S5" s="25">
        <f t="shared" ref="S5:S10" si="11">F168</f>
        <v>-43137.234480941494</v>
      </c>
      <c r="T5" s="25">
        <f t="shared" ref="T5:T10" si="12">F178</f>
        <v>-43320.826198576331</v>
      </c>
      <c r="U5" s="9"/>
      <c r="BH5" s="3" t="s">
        <v>15</v>
      </c>
      <c r="BI5" s="19">
        <f>BH22</f>
        <v>-386989.21989612642</v>
      </c>
      <c r="BJ5" s="20">
        <f t="shared" ref="BJ5:BJ10" si="13">BH44</f>
        <v>-386989.21989612642</v>
      </c>
      <c r="BK5" s="19">
        <f t="shared" ref="BK5:BK10" si="14">BH33</f>
        <v>-386989.21989612642</v>
      </c>
      <c r="BL5" s="19">
        <f t="shared" ref="BL5:BL10" si="15">BH68</f>
        <v>-370945.42066759517</v>
      </c>
      <c r="BM5" s="19">
        <f t="shared" ref="BM5:BM10" si="16">BH138</f>
        <v>-384985.99666839011</v>
      </c>
      <c r="BN5" s="20">
        <f t="shared" ref="BN5:BN10" si="17">BH188</f>
        <v>-369869.45858295797</v>
      </c>
      <c r="BO5" s="19">
        <f t="shared" ref="BO5:BO10" si="18">BH78</f>
        <v>-370858.34950404533</v>
      </c>
      <c r="BP5" s="19">
        <f t="shared" ref="BP5:BP10" si="19">BH88</f>
        <v>-370174.60350611917</v>
      </c>
      <c r="BQ5" s="19">
        <f t="shared" ref="BQ5:BQ10" si="20">BH98</f>
        <v>-375018.43756098789</v>
      </c>
      <c r="BR5" s="20">
        <f t="shared" ref="BR5:BR10" si="21">BH128</f>
        <v>-373133.44482288708</v>
      </c>
      <c r="BS5" s="19">
        <f t="shared" ref="BS5:BS10" si="22">BH148</f>
        <v>-381836.19539369049</v>
      </c>
      <c r="BT5" s="19">
        <f t="shared" ref="BT5:BT10" si="23">BH158</f>
        <v>-380582.44879313605</v>
      </c>
      <c r="BU5" s="19">
        <f t="shared" ref="BU5:BU10" si="24">BH168</f>
        <v>-378307.48278717999</v>
      </c>
      <c r="BV5" s="20">
        <f t="shared" ref="BV5:BV10" si="25">BH178</f>
        <v>-386318.41866174736</v>
      </c>
    </row>
    <row r="6" spans="2:74" x14ac:dyDescent="0.3">
      <c r="B6">
        <v>1.3199000000000001</v>
      </c>
      <c r="C6">
        <v>0.97721000000000002</v>
      </c>
      <c r="F6" s="9" t="s">
        <v>34</v>
      </c>
      <c r="G6" s="23">
        <f t="shared" ref="G6:G10" si="26">F59</f>
        <v>4.621292182224777</v>
      </c>
      <c r="H6" s="23">
        <f t="shared" si="0"/>
        <v>4.6212853055763938</v>
      </c>
      <c r="I6" s="23">
        <f t="shared" si="1"/>
        <v>4.6212853055763938</v>
      </c>
      <c r="J6" s="23">
        <f t="shared" si="2"/>
        <v>4.5750915157546768</v>
      </c>
      <c r="K6" s="23">
        <f t="shared" si="3"/>
        <v>4.6017559219513116</v>
      </c>
      <c r="L6" s="23">
        <f t="shared" si="4"/>
        <v>4.5620446908711774</v>
      </c>
      <c r="M6" s="23">
        <f t="shared" si="5"/>
        <v>4.5599127888534401</v>
      </c>
      <c r="N6" s="23">
        <f t="shared" si="6"/>
        <v>4.554765358403178</v>
      </c>
      <c r="O6" s="23">
        <f t="shared" si="7"/>
        <v>4.5960967067187832</v>
      </c>
      <c r="P6" s="23">
        <f t="shared" si="8"/>
        <v>4.5733051439278478</v>
      </c>
      <c r="Q6" s="23">
        <f t="shared" si="9"/>
        <v>4.5920318638323634</v>
      </c>
      <c r="R6" s="23">
        <f t="shared" si="10"/>
        <v>4.5886506079940235</v>
      </c>
      <c r="S6" s="23">
        <f t="shared" si="11"/>
        <v>4.5981945813495262</v>
      </c>
      <c r="T6" s="23">
        <f t="shared" si="12"/>
        <v>4.6177318504391112</v>
      </c>
      <c r="U6" s="9"/>
      <c r="BH6" s="3" t="s">
        <v>34</v>
      </c>
      <c r="BI6" s="3">
        <f t="shared" ref="BI6:BI10" si="27">BH23</f>
        <v>5.1482550268187506</v>
      </c>
      <c r="BJ6" s="11">
        <f t="shared" si="13"/>
        <v>5.1482550268187506</v>
      </c>
      <c r="BK6" s="3">
        <f t="shared" si="14"/>
        <v>5.1482550268187506</v>
      </c>
      <c r="BL6" s="3">
        <f t="shared" si="15"/>
        <v>4.9348385211715859</v>
      </c>
      <c r="BM6" s="3">
        <f t="shared" si="16"/>
        <v>5.1216079156697631</v>
      </c>
      <c r="BN6" s="11">
        <f t="shared" si="17"/>
        <v>4.9205259468840854</v>
      </c>
      <c r="BO6" s="3">
        <f t="shared" si="18"/>
        <v>4.93368029030602</v>
      </c>
      <c r="BP6" s="3">
        <f t="shared" si="19"/>
        <v>4.924585020566659</v>
      </c>
      <c r="BQ6" s="3">
        <f t="shared" si="20"/>
        <v>4.9890182712699254</v>
      </c>
      <c r="BR6" s="11">
        <f t="shared" si="21"/>
        <v>4.9639438760094592</v>
      </c>
      <c r="BS6" s="3">
        <f t="shared" si="22"/>
        <v>5.0797088883911155</v>
      </c>
      <c r="BT6" s="3">
        <f t="shared" si="23"/>
        <v>5.0630314035481545</v>
      </c>
      <c r="BU6" s="3">
        <f t="shared" si="24"/>
        <v>5.0327695379799406</v>
      </c>
      <c r="BV6" s="11">
        <f t="shared" si="25"/>
        <v>5.139331949847656</v>
      </c>
    </row>
    <row r="7" spans="2:74" x14ac:dyDescent="0.3">
      <c r="B7" t="s">
        <v>3</v>
      </c>
      <c r="C7" t="s">
        <v>1</v>
      </c>
      <c r="F7" s="9" t="s">
        <v>36</v>
      </c>
      <c r="G7" s="23">
        <f t="shared" si="26"/>
        <v>74.877729397974505</v>
      </c>
      <c r="H7" s="23">
        <f t="shared" si="0"/>
        <v>49.894302119158205</v>
      </c>
      <c r="I7" s="23">
        <f t="shared" si="1"/>
        <v>65.9098990297271</v>
      </c>
      <c r="J7" s="23">
        <f t="shared" si="2"/>
        <v>61.893192050733703</v>
      </c>
      <c r="K7" s="23">
        <f t="shared" si="3"/>
        <v>76.797785144204497</v>
      </c>
      <c r="L7" s="23">
        <f t="shared" si="4"/>
        <v>67.471910645578205</v>
      </c>
      <c r="M7" s="23">
        <f t="shared" si="5"/>
        <v>78.898728131102104</v>
      </c>
      <c r="N7" s="23">
        <f t="shared" si="6"/>
        <v>79.278885691342509</v>
      </c>
      <c r="O7" s="23">
        <f t="shared" si="7"/>
        <v>65.918407006658498</v>
      </c>
      <c r="P7" s="23">
        <f t="shared" si="8"/>
        <v>64.873847709775006</v>
      </c>
      <c r="Q7" s="23">
        <f t="shared" si="9"/>
        <v>80.761531048486205</v>
      </c>
      <c r="R7" s="23">
        <f t="shared" si="10"/>
        <v>82.565347161859407</v>
      </c>
      <c r="S7" s="23">
        <f t="shared" si="11"/>
        <v>74.141832816457097</v>
      </c>
      <c r="T7" s="23">
        <f t="shared" si="12"/>
        <v>76.405867855669001</v>
      </c>
      <c r="U7" s="9"/>
      <c r="BH7" s="3" t="s">
        <v>36</v>
      </c>
      <c r="BI7" s="3">
        <f t="shared" si="27"/>
        <v>73.385484423179008</v>
      </c>
      <c r="BJ7" s="11">
        <f t="shared" si="13"/>
        <v>65.116663332248308</v>
      </c>
      <c r="BK7" s="3">
        <f t="shared" si="14"/>
        <v>71.2723294590092</v>
      </c>
      <c r="BL7" s="3">
        <f t="shared" si="15"/>
        <v>168.06558377306101</v>
      </c>
      <c r="BM7" s="3">
        <f t="shared" si="16"/>
        <v>65.023816193320812</v>
      </c>
      <c r="BN7" s="11">
        <f t="shared" si="17"/>
        <v>85.172587863713005</v>
      </c>
      <c r="BO7" s="3">
        <f t="shared" si="18"/>
        <v>215.75532664965399</v>
      </c>
      <c r="BP7" s="3">
        <f t="shared" si="19"/>
        <v>100</v>
      </c>
      <c r="BQ7" s="3">
        <f t="shared" si="20"/>
        <v>67.1148477406187</v>
      </c>
      <c r="BR7" s="11">
        <f t="shared" si="21"/>
        <v>928.44090007758507</v>
      </c>
      <c r="BS7" s="3">
        <f t="shared" si="22"/>
        <v>235.94231253495698</v>
      </c>
      <c r="BT7" s="3">
        <f t="shared" si="23"/>
        <v>86.179387618744698</v>
      </c>
      <c r="BU7" s="3">
        <f t="shared" si="24"/>
        <v>84.155467291216397</v>
      </c>
      <c r="BV7" s="11">
        <f t="shared" si="25"/>
        <v>49.5376344858851</v>
      </c>
    </row>
    <row r="8" spans="2:74" x14ac:dyDescent="0.3">
      <c r="B8">
        <v>0.58165</v>
      </c>
      <c r="C8">
        <v>0.43791999999999998</v>
      </c>
      <c r="F8" s="9" t="s">
        <v>35</v>
      </c>
      <c r="G8" s="23">
        <f t="shared" si="26"/>
        <v>159.403392269482</v>
      </c>
      <c r="H8" s="23">
        <f t="shared" si="0"/>
        <v>69.940365061994996</v>
      </c>
      <c r="I8" s="23">
        <f t="shared" si="1"/>
        <v>121.601337596253</v>
      </c>
      <c r="J8" s="23">
        <f t="shared" si="2"/>
        <v>105.68352039428599</v>
      </c>
      <c r="K8" s="23">
        <f t="shared" si="3"/>
        <v>122.67193055297001</v>
      </c>
      <c r="L8" s="23">
        <f t="shared" si="4"/>
        <v>99.850362575272797</v>
      </c>
      <c r="M8" s="23">
        <f t="shared" si="5"/>
        <v>183.38891722942301</v>
      </c>
      <c r="N8" s="23">
        <f t="shared" si="6"/>
        <v>434.29242532733099</v>
      </c>
      <c r="O8" s="23">
        <f t="shared" si="7"/>
        <v>124.12820692545401</v>
      </c>
      <c r="P8" s="23">
        <f t="shared" si="8"/>
        <v>118.651152444112</v>
      </c>
      <c r="Q8" s="23">
        <f t="shared" si="9"/>
        <v>11206.963031793901</v>
      </c>
      <c r="R8" s="23">
        <f t="shared" si="10"/>
        <v>157998.80887948201</v>
      </c>
      <c r="S8" s="23">
        <f t="shared" si="11"/>
        <v>145.606194937342</v>
      </c>
      <c r="T8" s="23">
        <f t="shared" si="12"/>
        <v>340.99335715597601</v>
      </c>
      <c r="U8" s="9"/>
      <c r="BH8" s="3" t="s">
        <v>35</v>
      </c>
      <c r="BI8" s="3">
        <f t="shared" si="27"/>
        <v>147.24515891653201</v>
      </c>
      <c r="BJ8" s="11">
        <f t="shared" si="13"/>
        <v>60.895760747294204</v>
      </c>
      <c r="BK8" s="3">
        <f t="shared" si="14"/>
        <v>111.431885394823</v>
      </c>
      <c r="BL8" s="3">
        <f t="shared" si="15"/>
        <v>223.316269059955</v>
      </c>
      <c r="BM8" s="3">
        <f t="shared" si="16"/>
        <v>89.0063688706162</v>
      </c>
      <c r="BN8" s="11">
        <f t="shared" si="17"/>
        <v>148.427527222956</v>
      </c>
      <c r="BO8" s="3">
        <f t="shared" si="18"/>
        <v>232.179995439138</v>
      </c>
      <c r="BP8" s="3">
        <f t="shared" si="19"/>
        <v>188.677828651005</v>
      </c>
      <c r="BQ8" s="3">
        <f t="shared" si="20"/>
        <v>90.306770197145596</v>
      </c>
      <c r="BR8" s="11">
        <f t="shared" si="21"/>
        <v>906.89579549703103</v>
      </c>
      <c r="BS8" s="3">
        <f t="shared" si="22"/>
        <v>1552.0974911758599</v>
      </c>
      <c r="BT8" s="3">
        <f t="shared" si="23"/>
        <v>886118.26251071598</v>
      </c>
      <c r="BU8" s="3">
        <f t="shared" si="24"/>
        <v>201.93930351024898</v>
      </c>
      <c r="BV8" s="11">
        <f t="shared" si="25"/>
        <v>6258327764699.3799</v>
      </c>
    </row>
    <row r="9" spans="2:74" x14ac:dyDescent="0.3">
      <c r="F9" s="9" t="s">
        <v>38</v>
      </c>
      <c r="G9" s="23">
        <f t="shared" si="26"/>
        <v>83.163079766156599</v>
      </c>
      <c r="H9" s="23">
        <f t="shared" si="0"/>
        <v>60.772490749377297</v>
      </c>
      <c r="I9" s="23">
        <f t="shared" si="1"/>
        <v>76.526261618896498</v>
      </c>
      <c r="J9" s="23">
        <f t="shared" si="2"/>
        <v>74.327223619251001</v>
      </c>
      <c r="K9" s="23">
        <f t="shared" si="3"/>
        <v>91.260110027032908</v>
      </c>
      <c r="L9" s="23">
        <f t="shared" si="4"/>
        <v>81.605945381290894</v>
      </c>
      <c r="M9" s="23">
        <f t="shared" si="5"/>
        <v>90.315799386808209</v>
      </c>
      <c r="N9" s="23">
        <f t="shared" si="6"/>
        <v>147.947941920625</v>
      </c>
      <c r="O9" s="23">
        <f t="shared" si="7"/>
        <v>77.818098217429792</v>
      </c>
      <c r="P9" s="23">
        <f t="shared" si="8"/>
        <v>77.102146420310504</v>
      </c>
      <c r="Q9" s="23">
        <f t="shared" si="9"/>
        <v>95.419640636814194</v>
      </c>
      <c r="R9" s="23">
        <f t="shared" si="10"/>
        <v>102.547195058452</v>
      </c>
      <c r="S9" s="23">
        <f t="shared" si="11"/>
        <v>83.816939235577905</v>
      </c>
      <c r="T9" s="23">
        <f t="shared" si="12"/>
        <v>86.798328798945107</v>
      </c>
      <c r="U9" s="9"/>
      <c r="BH9" s="3" t="s">
        <v>38</v>
      </c>
      <c r="BI9" s="3">
        <f t="shared" si="27"/>
        <v>80.4114724211761</v>
      </c>
      <c r="BJ9" s="11">
        <f t="shared" si="13"/>
        <v>72.149291552286897</v>
      </c>
      <c r="BK9" s="3">
        <f t="shared" si="14"/>
        <v>78.299845174563302</v>
      </c>
      <c r="BL9" s="3">
        <f t="shared" si="15"/>
        <v>181.84169463202699</v>
      </c>
      <c r="BM9" s="3">
        <f t="shared" si="16"/>
        <v>72.964949227875991</v>
      </c>
      <c r="BN9" s="11">
        <f t="shared" si="17"/>
        <v>101.211471287018</v>
      </c>
      <c r="BO9" s="3">
        <f t="shared" si="18"/>
        <v>248.38004483332799</v>
      </c>
      <c r="BP9" s="3">
        <f t="shared" si="19"/>
        <v>107.72016744744599</v>
      </c>
      <c r="BQ9" s="3">
        <f t="shared" si="20"/>
        <v>76.550100567549691</v>
      </c>
      <c r="BR9" s="11">
        <f t="shared" si="21"/>
        <v>984.7683246348289</v>
      </c>
      <c r="BS9" s="3">
        <f t="shared" si="22"/>
        <v>347.70096375805099</v>
      </c>
      <c r="BT9" s="3">
        <f t="shared" si="23"/>
        <v>237.21603053091701</v>
      </c>
      <c r="BU9" s="3">
        <f t="shared" si="24"/>
        <v>95.890105821185401</v>
      </c>
      <c r="BV9" s="11">
        <f t="shared" si="25"/>
        <v>68.537411670462106</v>
      </c>
    </row>
    <row r="10" spans="2:74" x14ac:dyDescent="0.3">
      <c r="F10" s="9" t="s">
        <v>37</v>
      </c>
      <c r="G10" s="23">
        <f t="shared" si="26"/>
        <v>178.80230990798401</v>
      </c>
      <c r="H10" s="23">
        <f t="shared" si="0"/>
        <v>84.202587892796998</v>
      </c>
      <c r="I10" s="23">
        <f t="shared" si="1"/>
        <v>138.071199757377</v>
      </c>
      <c r="J10" s="23">
        <f t="shared" si="2"/>
        <v>127.73540936065999</v>
      </c>
      <c r="K10" s="23">
        <f t="shared" si="3"/>
        <v>171.279304456349</v>
      </c>
      <c r="L10" s="23">
        <f t="shared" si="4"/>
        <v>160.17776300489902</v>
      </c>
      <c r="M10" s="23">
        <f t="shared" si="5"/>
        <v>252.57057150692299</v>
      </c>
      <c r="N10" s="23">
        <f t="shared" si="6"/>
        <v>689.33737577511602</v>
      </c>
      <c r="O10" s="23">
        <f t="shared" si="7"/>
        <v>154.23154294379799</v>
      </c>
      <c r="P10" s="23">
        <f t="shared" si="8"/>
        <v>145.75075230450699</v>
      </c>
      <c r="Q10" s="23">
        <f t="shared" si="9"/>
        <v>19132.8125917832</v>
      </c>
      <c r="R10" s="23">
        <f t="shared" si="10"/>
        <v>420815.72758174496</v>
      </c>
      <c r="S10" s="23">
        <f t="shared" si="11"/>
        <v>170.61316904699299</v>
      </c>
      <c r="T10" s="23">
        <f t="shared" si="12"/>
        <v>1503.51045729113</v>
      </c>
      <c r="U10" s="9"/>
      <c r="BH10" s="3" t="s">
        <v>37</v>
      </c>
      <c r="BI10" s="3">
        <f t="shared" si="27"/>
        <v>156.518105435341</v>
      </c>
      <c r="BJ10" s="11">
        <f t="shared" si="13"/>
        <v>69.58304590043231</v>
      </c>
      <c r="BK10" s="3">
        <f t="shared" si="14"/>
        <v>120.41633702604599</v>
      </c>
      <c r="BL10" s="3">
        <f t="shared" si="15"/>
        <v>237.88589211440501</v>
      </c>
      <c r="BM10" s="3">
        <f t="shared" si="16"/>
        <v>117.38023118991401</v>
      </c>
      <c r="BN10" s="11">
        <f t="shared" si="17"/>
        <v>179.64523687411202</v>
      </c>
      <c r="BO10" s="3">
        <f t="shared" si="18"/>
        <v>252.44672903404202</v>
      </c>
      <c r="BP10" s="3">
        <f t="shared" si="19"/>
        <v>204.69652847275398</v>
      </c>
      <c r="BQ10" s="3">
        <f t="shared" si="20"/>
        <v>100.485772175374</v>
      </c>
      <c r="BR10" s="11">
        <f t="shared" si="21"/>
        <v>962.6374913658949</v>
      </c>
      <c r="BS10" s="3">
        <f t="shared" si="22"/>
        <v>2036.43383945644</v>
      </c>
      <c r="BT10" s="3">
        <f t="shared" si="23"/>
        <v>2743770.4643135001</v>
      </c>
      <c r="BU10" s="3">
        <f t="shared" si="24"/>
        <v>216.58674074851999</v>
      </c>
      <c r="BV10" s="11">
        <f t="shared" si="25"/>
        <v>32886662820290.102</v>
      </c>
    </row>
    <row r="11" spans="2:74" x14ac:dyDescent="0.3"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</row>
    <row r="14" spans="2:74" x14ac:dyDescent="0.3">
      <c r="AW14" s="7"/>
      <c r="AX14" s="7"/>
      <c r="AY14" s="7"/>
      <c r="AZ14" s="7"/>
      <c r="BA14" s="10"/>
      <c r="BB14" s="7"/>
      <c r="BC14" s="7"/>
      <c r="BD14" s="7"/>
      <c r="BE14" s="7"/>
      <c r="BF14" s="7"/>
      <c r="BG14" s="7"/>
      <c r="BH14" s="7"/>
      <c r="BI14" s="7"/>
      <c r="BJ14" s="7"/>
      <c r="BK14" s="7"/>
      <c r="BL14" s="7"/>
    </row>
    <row r="15" spans="2:74" x14ac:dyDescent="0.3">
      <c r="G15" s="4"/>
      <c r="H15" s="4"/>
      <c r="I15" s="4"/>
      <c r="K15" s="4"/>
      <c r="L15" s="4"/>
      <c r="M15" s="4"/>
      <c r="N15" s="4"/>
      <c r="O15" s="4"/>
      <c r="AA15" s="4"/>
      <c r="AB15" s="4"/>
      <c r="AC15" s="4"/>
      <c r="AE15" s="4"/>
      <c r="AF15" s="4"/>
      <c r="AG15" s="4"/>
      <c r="AH15" s="4"/>
      <c r="AI15" s="4"/>
      <c r="AW15" s="7"/>
      <c r="AX15" s="8"/>
      <c r="AY15" s="8"/>
      <c r="AZ15" s="8"/>
      <c r="BA15" s="10"/>
      <c r="BB15" s="7"/>
      <c r="BC15" s="7"/>
      <c r="BD15" s="7"/>
      <c r="BE15" s="7"/>
      <c r="BF15" s="7"/>
      <c r="BG15" s="7"/>
      <c r="BH15" s="7"/>
      <c r="BI15" s="7"/>
      <c r="BJ15" s="7"/>
      <c r="BK15" s="7"/>
      <c r="BL15" s="7"/>
      <c r="BS15" s="4"/>
      <c r="BT15" s="4"/>
      <c r="BU15" s="4"/>
    </row>
    <row r="16" spans="2:74" x14ac:dyDescent="0.3">
      <c r="G16" s="1"/>
      <c r="H16" s="6"/>
      <c r="I16" s="6"/>
      <c r="J16" s="7"/>
      <c r="AW16" s="7"/>
      <c r="AX16" s="6"/>
      <c r="AY16" s="6"/>
      <c r="AZ16" s="6"/>
      <c r="BA16" s="10"/>
      <c r="BB16" s="7"/>
      <c r="BC16" s="7"/>
      <c r="BD16" s="7"/>
      <c r="BE16" s="7"/>
      <c r="BF16" s="7"/>
      <c r="BG16" s="7"/>
      <c r="BH16" s="7"/>
      <c r="BI16" s="7"/>
      <c r="BJ16" s="7"/>
      <c r="BK16" s="7"/>
      <c r="BL16" s="7"/>
    </row>
    <row r="17" spans="5:74" x14ac:dyDescent="0.3">
      <c r="G17" s="1"/>
      <c r="H17" s="6"/>
      <c r="I17" s="6"/>
      <c r="J17" s="7"/>
      <c r="AW17" s="7"/>
      <c r="AX17" s="6"/>
      <c r="AY17" s="6"/>
      <c r="AZ17" s="6"/>
      <c r="BA17" s="10"/>
      <c r="BB17" s="7"/>
      <c r="BC17" s="7"/>
      <c r="BD17" s="7"/>
      <c r="BE17" s="7"/>
      <c r="BF17" s="7"/>
      <c r="BG17" s="7"/>
      <c r="BH17" s="7"/>
      <c r="BI17" s="7"/>
      <c r="BJ17" s="7"/>
      <c r="BK17" s="7"/>
      <c r="BL17" s="7"/>
    </row>
    <row r="18" spans="5:74" x14ac:dyDescent="0.3">
      <c r="G18" s="1"/>
      <c r="H18" s="6"/>
      <c r="I18" s="6"/>
      <c r="J18" s="7"/>
      <c r="AW18" s="7"/>
      <c r="AX18" s="7"/>
      <c r="AY18" s="7"/>
      <c r="AZ18" s="7"/>
      <c r="BA18" s="10"/>
      <c r="BB18" s="7"/>
      <c r="BC18" s="7"/>
      <c r="BD18" s="7"/>
      <c r="BE18" s="7"/>
      <c r="BF18" s="7"/>
      <c r="BG18" s="7"/>
      <c r="BH18" s="7"/>
      <c r="BI18" s="7"/>
      <c r="BJ18" s="7"/>
      <c r="BK18" s="7"/>
      <c r="BL18" s="7"/>
    </row>
    <row r="19" spans="5:74" x14ac:dyDescent="0.3">
      <c r="G19" s="1"/>
      <c r="H19" s="6"/>
      <c r="I19" s="6"/>
      <c r="J19" s="7"/>
      <c r="AW19" s="7"/>
      <c r="AX19" s="7"/>
      <c r="AY19" s="7"/>
      <c r="AZ19" s="7"/>
      <c r="BA19" s="10"/>
      <c r="BB19" s="7"/>
      <c r="BC19" s="7"/>
      <c r="BD19" s="7"/>
      <c r="BE19" s="7"/>
      <c r="BF19" s="7"/>
      <c r="BG19" s="7"/>
      <c r="BH19" s="7"/>
      <c r="BI19" s="7"/>
      <c r="BJ19" s="7"/>
      <c r="BK19" s="7"/>
      <c r="BL19" s="7"/>
    </row>
    <row r="20" spans="5:74" x14ac:dyDescent="0.3">
      <c r="G20" t="s">
        <v>50</v>
      </c>
      <c r="H20" s="7" t="s">
        <v>51</v>
      </c>
      <c r="I20" s="7"/>
      <c r="J20" s="7" t="s">
        <v>44</v>
      </c>
      <c r="T20" s="7" t="s">
        <v>45</v>
      </c>
      <c r="AD20" s="7" t="s">
        <v>46</v>
      </c>
      <c r="AN20" s="7" t="s">
        <v>47</v>
      </c>
      <c r="AX20" t="s">
        <v>48</v>
      </c>
      <c r="AZ20" t="s">
        <v>49</v>
      </c>
    </row>
    <row r="22" spans="5:74" x14ac:dyDescent="0.3">
      <c r="E22" t="s">
        <v>6</v>
      </c>
      <c r="F22" s="3">
        <f>SUM(G22:H30)</f>
        <v>-43390.218016501371</v>
      </c>
      <c r="G22">
        <v>-2120.7369667867201</v>
      </c>
      <c r="H22">
        <v>-2146.3083208507501</v>
      </c>
      <c r="I22">
        <v>0</v>
      </c>
      <c r="J22" t="s">
        <v>4</v>
      </c>
      <c r="K22">
        <v>0.19646180953876899</v>
      </c>
      <c r="L22">
        <v>-0.22259481926507799</v>
      </c>
      <c r="M22">
        <v>0.22878430861597601</v>
      </c>
      <c r="N22">
        <v>4.9340945109657097</v>
      </c>
      <c r="O22">
        <v>2.3102057138260599</v>
      </c>
      <c r="P22">
        <v>1.4493055207222501</v>
      </c>
      <c r="Q22">
        <v>2.6948934216991902</v>
      </c>
      <c r="R22">
        <v>-0.61765062193149101</v>
      </c>
      <c r="S22">
        <v>0</v>
      </c>
      <c r="T22" t="s">
        <v>4</v>
      </c>
      <c r="U22">
        <v>0.46940642115984699</v>
      </c>
      <c r="V22">
        <v>-4.3240479394525001E-2</v>
      </c>
      <c r="W22">
        <v>0.67402943149947003</v>
      </c>
      <c r="X22">
        <v>5.8495529921458402</v>
      </c>
      <c r="Y22">
        <v>3.1522535285420599</v>
      </c>
      <c r="Z22">
        <v>1.84578680945646</v>
      </c>
      <c r="AA22">
        <v>2.9393601809723799</v>
      </c>
      <c r="AB22">
        <v>-0.56613329072924601</v>
      </c>
      <c r="AC22">
        <v>0</v>
      </c>
      <c r="AD22" t="s">
        <v>4</v>
      </c>
      <c r="AE22">
        <v>0.34365690003723898</v>
      </c>
      <c r="AF22">
        <v>0.302339140758485</v>
      </c>
      <c r="AG22">
        <v>0.34538484691475402</v>
      </c>
      <c r="AH22">
        <v>5.4071374437014601</v>
      </c>
      <c r="AI22">
        <v>2.5891832726779498</v>
      </c>
      <c r="AJ22">
        <v>1.64889265609038</v>
      </c>
      <c r="AK22">
        <v>2.99757461565815</v>
      </c>
      <c r="AL22">
        <v>0.68771586406510599</v>
      </c>
      <c r="AM22">
        <v>0</v>
      </c>
      <c r="AN22" t="s">
        <v>4</v>
      </c>
      <c r="AO22">
        <v>0.63171165353639602</v>
      </c>
      <c r="AP22">
        <v>0.13497970790534999</v>
      </c>
      <c r="AQ22">
        <v>0.82080656086733195</v>
      </c>
      <c r="AR22">
        <v>6.3927491685307798</v>
      </c>
      <c r="AS22">
        <v>3.49269290969956</v>
      </c>
      <c r="AT22">
        <v>2.0753611273226</v>
      </c>
      <c r="AU22" s="9">
        <v>3.2609880597938998</v>
      </c>
      <c r="AV22" s="9">
        <v>0.65013480588911499</v>
      </c>
      <c r="AW22">
        <v>0</v>
      </c>
      <c r="AX22">
        <v>1.5906778147549301</v>
      </c>
      <c r="AY22">
        <v>0</v>
      </c>
      <c r="AZ22">
        <v>1.7767016815671901</v>
      </c>
      <c r="BG22" t="s">
        <v>6</v>
      </c>
      <c r="BH22" s="3">
        <f>SUM(BI22:BJ30)</f>
        <v>-386989.21989612642</v>
      </c>
      <c r="BI22">
        <v>-22140.405508761902</v>
      </c>
      <c r="BJ22">
        <v>-22126.775483335201</v>
      </c>
      <c r="BK22">
        <v>0</v>
      </c>
      <c r="BL22">
        <v>-4.5803764004203197E-2</v>
      </c>
      <c r="BM22">
        <v>0</v>
      </c>
      <c r="BN22">
        <v>-0.20660961015707399</v>
      </c>
      <c r="BO22">
        <v>0</v>
      </c>
      <c r="BP22">
        <v>0.124134085428771</v>
      </c>
      <c r="BQ22">
        <v>0</v>
      </c>
      <c r="BR22">
        <v>0.286286497389943</v>
      </c>
      <c r="BS22">
        <v>0</v>
      </c>
      <c r="BT22">
        <v>1.47245158916532</v>
      </c>
      <c r="BU22">
        <v>0</v>
      </c>
      <c r="BV22">
        <v>1.5651810543534099</v>
      </c>
    </row>
    <row r="23" spans="5:74" x14ac:dyDescent="0.3">
      <c r="F23" s="1">
        <f>(2*(18*2)-2*F22)/(9397*2)</f>
        <v>4.6212853055763938</v>
      </c>
      <c r="G23">
        <v>-1122.74643746932</v>
      </c>
      <c r="H23">
        <v>-1123.09989632315</v>
      </c>
      <c r="I23">
        <v>0</v>
      </c>
      <c r="J23">
        <v>-0.16420232386230901</v>
      </c>
      <c r="K23" t="s">
        <v>4</v>
      </c>
      <c r="L23">
        <v>-0.35024655652435099</v>
      </c>
      <c r="M23">
        <v>2.7015069615691899E-2</v>
      </c>
      <c r="N23">
        <v>3.9597024022465699</v>
      </c>
      <c r="O23">
        <v>1.7666622431535299</v>
      </c>
      <c r="P23">
        <v>1.0471238623708801</v>
      </c>
      <c r="Q23">
        <v>2.08818333543263</v>
      </c>
      <c r="R23">
        <v>-0.68043327833764899</v>
      </c>
      <c r="S23">
        <v>0</v>
      </c>
      <c r="T23">
        <v>-0.31945308962875701</v>
      </c>
      <c r="U23" t="s">
        <v>4</v>
      </c>
      <c r="V23">
        <v>-0.34888026428367203</v>
      </c>
      <c r="W23">
        <v>0.13925555747749299</v>
      </c>
      <c r="X23">
        <v>3.6614421262289598</v>
      </c>
      <c r="Y23">
        <v>1.82580330992739</v>
      </c>
      <c r="Z23">
        <v>0.93669142075083101</v>
      </c>
      <c r="AA23">
        <v>1.6809194000002601</v>
      </c>
      <c r="AB23">
        <v>-0.70473335149284999</v>
      </c>
      <c r="AC23">
        <v>0</v>
      </c>
      <c r="AD23">
        <v>0.28722763847264698</v>
      </c>
      <c r="AE23" t="s">
        <v>4</v>
      </c>
      <c r="AF23">
        <v>0.44071450001577001</v>
      </c>
      <c r="AG23">
        <v>0.16175903786628101</v>
      </c>
      <c r="AH23">
        <v>4.5342646642529596</v>
      </c>
      <c r="AI23">
        <v>2.0997122995223099</v>
      </c>
      <c r="AJ23">
        <v>1.28785934602737</v>
      </c>
      <c r="AK23">
        <v>2.4526673010984101</v>
      </c>
      <c r="AL23">
        <v>0.75358152620505103</v>
      </c>
      <c r="AM23">
        <v>0</v>
      </c>
      <c r="AN23">
        <v>0.42990941407248101</v>
      </c>
      <c r="AO23" t="s">
        <v>4</v>
      </c>
      <c r="AP23">
        <v>0.44094275339057198</v>
      </c>
      <c r="AQ23">
        <v>0.28665101727875703</v>
      </c>
      <c r="AR23">
        <v>4.2074341795722301</v>
      </c>
      <c r="AS23">
        <v>2.16788233631986</v>
      </c>
      <c r="AT23">
        <v>1.16740774652546</v>
      </c>
      <c r="AU23" s="9">
        <v>2.0041093860955601</v>
      </c>
      <c r="AV23" s="9">
        <v>0.78880756159570098</v>
      </c>
      <c r="AW23">
        <v>0</v>
      </c>
      <c r="AX23">
        <v>0.74791919753027003</v>
      </c>
      <c r="AY23">
        <v>0</v>
      </c>
      <c r="AZ23">
        <v>0.82810212824830398</v>
      </c>
      <c r="BH23" s="1">
        <f>(2*(18*2)-2*BH22)/(150352)</f>
        <v>5.1482550268187506</v>
      </c>
      <c r="BI23">
        <v>-23062.344100200899</v>
      </c>
      <c r="BJ23">
        <v>-23077.0959410955</v>
      </c>
      <c r="BK23">
        <v>0</v>
      </c>
      <c r="BL23">
        <v>0.17190972550910799</v>
      </c>
      <c r="BM23">
        <v>0</v>
      </c>
      <c r="BN23">
        <v>0.205172749468021</v>
      </c>
      <c r="BO23">
        <v>0</v>
      </c>
      <c r="BP23">
        <v>0.28639044384647899</v>
      </c>
      <c r="BQ23">
        <v>0</v>
      </c>
      <c r="BR23">
        <v>0.32272458996369402</v>
      </c>
      <c r="BS23">
        <v>0</v>
      </c>
      <c r="BT23">
        <v>0.73385484423179004</v>
      </c>
      <c r="BU23">
        <v>0</v>
      </c>
      <c r="BV23">
        <v>0.804114724211761</v>
      </c>
    </row>
    <row r="24" spans="5:74" x14ac:dyDescent="0.3">
      <c r="F24" s="3">
        <f>AX23*100</f>
        <v>74.791919753027003</v>
      </c>
      <c r="G24">
        <v>-4008.3254530439299</v>
      </c>
      <c r="H24">
        <v>-4047.8671370994198</v>
      </c>
      <c r="I24">
        <v>0</v>
      </c>
      <c r="J24">
        <v>0.286330506640884</v>
      </c>
      <c r="K24">
        <v>0.53904532564047403</v>
      </c>
      <c r="L24" t="s">
        <v>4</v>
      </c>
      <c r="M24">
        <v>0.58062274225435695</v>
      </c>
      <c r="N24">
        <v>6.6332067987454097</v>
      </c>
      <c r="O24">
        <v>3.25801859295143</v>
      </c>
      <c r="P24">
        <v>2.1506164113889699</v>
      </c>
      <c r="Q24">
        <v>3.7528541271183999</v>
      </c>
      <c r="R24">
        <v>-0.50817233079530799</v>
      </c>
      <c r="S24">
        <v>0</v>
      </c>
      <c r="T24">
        <v>4.5194720787477299E-2</v>
      </c>
      <c r="U24">
        <v>0.535815834087493</v>
      </c>
      <c r="V24" t="s">
        <v>4</v>
      </c>
      <c r="W24">
        <v>0.74968672424610805</v>
      </c>
      <c r="X24">
        <v>6.1591166271448996</v>
      </c>
      <c r="Y24">
        <v>3.3399134674033299</v>
      </c>
      <c r="Z24">
        <v>1.9744013497305299</v>
      </c>
      <c r="AA24">
        <v>3.1173984644327399</v>
      </c>
      <c r="AB24">
        <v>-0.54652480594477304</v>
      </c>
      <c r="AC24">
        <v>0</v>
      </c>
      <c r="AD24">
        <v>0.38890806009777901</v>
      </c>
      <c r="AE24">
        <v>0.67827959092343304</v>
      </c>
      <c r="AF24" t="s">
        <v>4</v>
      </c>
      <c r="AG24">
        <v>0.68640840882850995</v>
      </c>
      <c r="AH24">
        <v>7.0426935928884502</v>
      </c>
      <c r="AI24">
        <v>3.5037313578678901</v>
      </c>
      <c r="AJ24">
        <v>2.3246258798213901</v>
      </c>
      <c r="AK24">
        <v>4.0171830630690897</v>
      </c>
      <c r="AL24">
        <v>0.57655563366213503</v>
      </c>
      <c r="AM24">
        <v>0</v>
      </c>
      <c r="AN24">
        <v>0.14108007811430001</v>
      </c>
      <c r="AO24">
        <v>0.67720686231620597</v>
      </c>
      <c r="AP24" t="s">
        <v>4</v>
      </c>
      <c r="AQ24">
        <v>0.86501151954891098</v>
      </c>
      <c r="AR24">
        <v>6.5554102670965202</v>
      </c>
      <c r="AS24">
        <v>3.5952185341971101</v>
      </c>
      <c r="AT24">
        <v>2.1443457009263498</v>
      </c>
      <c r="AU24" s="9">
        <v>3.3578016714440899</v>
      </c>
      <c r="AV24" s="9">
        <v>0.62716294736449196</v>
      </c>
      <c r="AW24">
        <v>0</v>
      </c>
      <c r="AX24">
        <v>0</v>
      </c>
      <c r="AY24">
        <v>0</v>
      </c>
      <c r="AZ24">
        <v>0</v>
      </c>
      <c r="BH24" s="3">
        <f>BT23*100</f>
        <v>73.385484423179008</v>
      </c>
      <c r="BI24">
        <v>-20151.821045778299</v>
      </c>
      <c r="BJ24">
        <v>-20129.789058562401</v>
      </c>
      <c r="BK24">
        <v>0</v>
      </c>
      <c r="BL24">
        <v>-0.30766503920939298</v>
      </c>
      <c r="BM24">
        <v>0</v>
      </c>
      <c r="BN24">
        <v>-0.253568761123041</v>
      </c>
      <c r="BO24">
        <v>0</v>
      </c>
      <c r="BP24">
        <v>0.36261535535098399</v>
      </c>
      <c r="BQ24">
        <v>0</v>
      </c>
      <c r="BR24">
        <v>0.311571017435328</v>
      </c>
      <c r="BS24">
        <v>0</v>
      </c>
      <c r="BT24">
        <v>0</v>
      </c>
      <c r="BU24">
        <v>0</v>
      </c>
      <c r="BV24">
        <v>0</v>
      </c>
    </row>
    <row r="25" spans="5:74" x14ac:dyDescent="0.3">
      <c r="F25" s="3">
        <f>AX22*100</f>
        <v>159.06778147549301</v>
      </c>
      <c r="G25">
        <v>-2765.1120532087898</v>
      </c>
      <c r="H25">
        <v>-2852.12483904792</v>
      </c>
      <c r="I25">
        <v>0</v>
      </c>
      <c r="J25">
        <v>-0.186187524540954</v>
      </c>
      <c r="K25">
        <v>-2.6304452987044199E-2</v>
      </c>
      <c r="L25">
        <v>-0.36733796543142599</v>
      </c>
      <c r="M25" t="s">
        <v>4</v>
      </c>
      <c r="N25">
        <v>3.8292401435769401</v>
      </c>
      <c r="O25">
        <v>1.6938867062474701</v>
      </c>
      <c r="P25">
        <v>0.99327538897448397</v>
      </c>
      <c r="Q25">
        <v>2.0069503620703699</v>
      </c>
      <c r="R25">
        <v>-0.68883930614384004</v>
      </c>
      <c r="S25">
        <v>0</v>
      </c>
      <c r="T25">
        <v>-0.402638937414455</v>
      </c>
      <c r="U25">
        <v>-0.12223381888593</v>
      </c>
      <c r="V25">
        <v>-0.42846911613227601</v>
      </c>
      <c r="W25" t="s">
        <v>4</v>
      </c>
      <c r="X25">
        <v>3.0916562536242398</v>
      </c>
      <c r="Y25">
        <v>1.48039457993446</v>
      </c>
      <c r="Z25">
        <v>0.69996223238884003</v>
      </c>
      <c r="AA25">
        <v>1.35322038361285</v>
      </c>
      <c r="AB25">
        <v>-0.74082492152952795</v>
      </c>
      <c r="AC25">
        <v>0</v>
      </c>
      <c r="AD25">
        <v>0.281078497290979</v>
      </c>
      <c r="AE25">
        <v>0.15750405486055</v>
      </c>
      <c r="AF25">
        <v>0.434264540168254</v>
      </c>
      <c r="AG25" t="s">
        <v>4</v>
      </c>
      <c r="AH25">
        <v>4.1672199947779598</v>
      </c>
      <c r="AI25">
        <v>1.903034725475</v>
      </c>
      <c r="AJ25">
        <v>1.13878662007813</v>
      </c>
      <c r="AK25">
        <v>2.2286430129284498</v>
      </c>
      <c r="AL25">
        <v>0.75558043955088305</v>
      </c>
      <c r="AM25">
        <v>0</v>
      </c>
      <c r="AN25">
        <v>0.49031788015308903</v>
      </c>
      <c r="AO25">
        <v>0.25161256877368599</v>
      </c>
      <c r="AP25">
        <v>0.49438079866641099</v>
      </c>
      <c r="AQ25" t="s">
        <v>4</v>
      </c>
      <c r="AR25">
        <v>3.3855500911761101</v>
      </c>
      <c r="AS25">
        <v>1.6784057795089</v>
      </c>
      <c r="AT25">
        <v>0.82911895459600704</v>
      </c>
      <c r="AU25" s="9">
        <v>1.53873714683998</v>
      </c>
      <c r="AV25" s="9">
        <v>0.81968520119876898</v>
      </c>
      <c r="AW25">
        <v>0</v>
      </c>
      <c r="AX25">
        <v>0</v>
      </c>
      <c r="AY25">
        <v>0</v>
      </c>
      <c r="AZ25">
        <v>0</v>
      </c>
      <c r="BH25" s="3">
        <f>BT22*100</f>
        <v>147.24515891653201</v>
      </c>
      <c r="BI25">
        <v>-21350.3182702583</v>
      </c>
      <c r="BJ25">
        <v>-21337.576414646999</v>
      </c>
      <c r="BK25">
        <v>0</v>
      </c>
      <c r="BL25">
        <v>0.17321642089960099</v>
      </c>
      <c r="BM25">
        <v>0</v>
      </c>
      <c r="BN25">
        <v>0.420546583519183</v>
      </c>
      <c r="BO25">
        <v>0</v>
      </c>
      <c r="BP25">
        <v>0.24080509679284701</v>
      </c>
      <c r="BQ25">
        <v>0</v>
      </c>
      <c r="BR25">
        <v>0.48947596484176298</v>
      </c>
      <c r="BS25">
        <v>0</v>
      </c>
      <c r="BT25">
        <v>0</v>
      </c>
      <c r="BU25">
        <v>0</v>
      </c>
      <c r="BV25">
        <v>0</v>
      </c>
    </row>
    <row r="26" spans="5:74" x14ac:dyDescent="0.3">
      <c r="F26" s="3">
        <f>AZ23*100</f>
        <v>82.810212824830401</v>
      </c>
      <c r="G26">
        <v>-1377.53206947544</v>
      </c>
      <c r="H26">
        <v>-1403.23270614527</v>
      </c>
      <c r="I26">
        <v>0</v>
      </c>
      <c r="J26">
        <v>-0.83148229301840704</v>
      </c>
      <c r="K26">
        <v>-0.79837499936547895</v>
      </c>
      <c r="L26">
        <v>-0.86899346154694002</v>
      </c>
      <c r="M26">
        <v>-0.79292808593707298</v>
      </c>
      <c r="N26" t="s">
        <v>4</v>
      </c>
      <c r="O26">
        <v>-0.44217172346866401</v>
      </c>
      <c r="P26">
        <v>-0.58724864995052894</v>
      </c>
      <c r="Q26">
        <v>-0.37734503303387901</v>
      </c>
      <c r="R26">
        <v>-0.93556735954205705</v>
      </c>
      <c r="S26">
        <v>0</v>
      </c>
      <c r="T26">
        <v>-0.85400507140441595</v>
      </c>
      <c r="U26">
        <v>-0.78547411446487603</v>
      </c>
      <c r="V26">
        <v>-0.86031796210605904</v>
      </c>
      <c r="W26">
        <v>-0.75560019268132905</v>
      </c>
      <c r="X26" t="s">
        <v>4</v>
      </c>
      <c r="Y26">
        <v>-0.39379204258974099</v>
      </c>
      <c r="Z26">
        <v>-0.58452955795515005</v>
      </c>
      <c r="AA26">
        <v>-0.42487339166665</v>
      </c>
      <c r="AB26">
        <v>-0.936657660760015</v>
      </c>
      <c r="AC26">
        <v>0</v>
      </c>
      <c r="AD26">
        <v>0.91119840347284098</v>
      </c>
      <c r="AE26">
        <v>0.91422111656683303</v>
      </c>
      <c r="AF26">
        <v>0.92263890862577502</v>
      </c>
      <c r="AG26">
        <v>0.86291422143180796</v>
      </c>
      <c r="AH26" t="s">
        <v>4</v>
      </c>
      <c r="AI26">
        <v>0.56345478391035497</v>
      </c>
      <c r="AJ26">
        <v>0.65989903378589698</v>
      </c>
      <c r="AK26">
        <v>0.49124910304142599</v>
      </c>
      <c r="AL26">
        <v>0.99934059415210297</v>
      </c>
      <c r="AM26">
        <v>0</v>
      </c>
      <c r="AN26">
        <v>0.93330895916003498</v>
      </c>
      <c r="AO26">
        <v>0.90260354396064302</v>
      </c>
      <c r="AP26">
        <v>0.91567306558026595</v>
      </c>
      <c r="AQ26">
        <v>0.82742779074148998</v>
      </c>
      <c r="AR26" t="s">
        <v>4</v>
      </c>
      <c r="AS26">
        <v>0.51666095595010797</v>
      </c>
      <c r="AT26">
        <v>0.65771275908317295</v>
      </c>
      <c r="AU26" s="9">
        <v>0.53762938816397898</v>
      </c>
      <c r="AV26" s="9">
        <v>1.0138307871024499</v>
      </c>
      <c r="AW26">
        <v>0</v>
      </c>
      <c r="AX26">
        <v>0</v>
      </c>
      <c r="AY26">
        <v>0</v>
      </c>
      <c r="AZ26">
        <v>0</v>
      </c>
      <c r="BH26" s="3">
        <f>BV23*100</f>
        <v>80.4114724211761</v>
      </c>
      <c r="BI26">
        <v>-22377.012889245601</v>
      </c>
      <c r="BJ26">
        <v>-22346.5446387134</v>
      </c>
      <c r="BK26">
        <v>0</v>
      </c>
      <c r="BL26">
        <v>4.85598842981054</v>
      </c>
      <c r="BM26">
        <v>0</v>
      </c>
      <c r="BN26">
        <v>4.9548963086465401</v>
      </c>
      <c r="BO26">
        <v>0</v>
      </c>
      <c r="BP26">
        <v>4.9709451167777097</v>
      </c>
      <c r="BQ26">
        <v>0</v>
      </c>
      <c r="BR26">
        <v>5.0727825798395001</v>
      </c>
      <c r="BS26">
        <v>0</v>
      </c>
      <c r="BT26">
        <v>0</v>
      </c>
      <c r="BU26">
        <v>0</v>
      </c>
      <c r="BV26">
        <v>0</v>
      </c>
    </row>
    <row r="27" spans="5:74" x14ac:dyDescent="0.3">
      <c r="F27" s="3">
        <f>AZ22*100</f>
        <v>177.670168156719</v>
      </c>
      <c r="G27">
        <v>-1240.8974198921101</v>
      </c>
      <c r="H27">
        <v>-1257.44792921261</v>
      </c>
      <c r="I27">
        <v>0</v>
      </c>
      <c r="J27">
        <v>-0.69790397139875604</v>
      </c>
      <c r="K27">
        <v>-0.63855363896527995</v>
      </c>
      <c r="L27">
        <v>-0.76514898228594797</v>
      </c>
      <c r="M27">
        <v>-0.62878914035958799</v>
      </c>
      <c r="N27">
        <v>0.79266638510718102</v>
      </c>
      <c r="O27" t="s">
        <v>4</v>
      </c>
      <c r="P27">
        <v>-0.26007452935870601</v>
      </c>
      <c r="Q27">
        <v>0.116212628800188</v>
      </c>
      <c r="R27">
        <v>-0.88449377134734797</v>
      </c>
      <c r="S27">
        <v>0</v>
      </c>
      <c r="T27">
        <v>-0.759166921497898</v>
      </c>
      <c r="U27">
        <v>-0.64611832802131697</v>
      </c>
      <c r="V27">
        <v>-0.76958065926638797</v>
      </c>
      <c r="W27">
        <v>-0.59683833850885903</v>
      </c>
      <c r="X27">
        <v>0.649598933461769</v>
      </c>
      <c r="Y27" t="s">
        <v>4</v>
      </c>
      <c r="Z27">
        <v>-0.31464040191792497</v>
      </c>
      <c r="AA27">
        <v>-5.1271760287822002E-2</v>
      </c>
      <c r="AB27">
        <v>-0.89551054474674796</v>
      </c>
      <c r="AC27">
        <v>0</v>
      </c>
      <c r="AD27">
        <v>0.78218198478479095</v>
      </c>
      <c r="AE27">
        <v>0.75893337066779099</v>
      </c>
      <c r="AF27">
        <v>0.82285487598266605</v>
      </c>
      <c r="AG27">
        <v>0.70642715715438398</v>
      </c>
      <c r="AH27">
        <v>1.01008645061222</v>
      </c>
      <c r="AI27" t="s">
        <v>4</v>
      </c>
      <c r="AJ27">
        <v>0.35889838598781199</v>
      </c>
      <c r="AK27">
        <v>0.26848777767417298</v>
      </c>
      <c r="AL27">
        <v>0.949118802643239</v>
      </c>
      <c r="AM27">
        <v>0</v>
      </c>
      <c r="AN27">
        <v>0.84115598649587697</v>
      </c>
      <c r="AO27">
        <v>0.767173826615834</v>
      </c>
      <c r="AP27">
        <v>0.82840788523388997</v>
      </c>
      <c r="AQ27">
        <v>0.67666886350711797</v>
      </c>
      <c r="AR27">
        <v>0.85228336160671003</v>
      </c>
      <c r="AS27" t="s">
        <v>4</v>
      </c>
      <c r="AT27">
        <v>0.40878520325611201</v>
      </c>
      <c r="AU27" s="9">
        <v>0.19068124645214701</v>
      </c>
      <c r="AV27" s="9">
        <v>0.97321008363834605</v>
      </c>
      <c r="AW27">
        <v>0</v>
      </c>
      <c r="AX27">
        <v>0</v>
      </c>
      <c r="AY27">
        <v>0</v>
      </c>
      <c r="AZ27">
        <v>0</v>
      </c>
      <c r="BH27" s="3">
        <f>BV22*100</f>
        <v>156.518105435341</v>
      </c>
      <c r="BI27">
        <v>-22622.927195947101</v>
      </c>
      <c r="BJ27">
        <v>-22611.535703784801</v>
      </c>
      <c r="BK27">
        <v>0</v>
      </c>
      <c r="BL27">
        <v>2.2635319779630101</v>
      </c>
      <c r="BM27">
        <v>0</v>
      </c>
      <c r="BN27">
        <v>2.5688467460976598</v>
      </c>
      <c r="BO27">
        <v>0</v>
      </c>
      <c r="BP27">
        <v>2.3970989924280999</v>
      </c>
      <c r="BQ27">
        <v>0</v>
      </c>
      <c r="BR27">
        <v>2.7079410845501299</v>
      </c>
      <c r="BS27">
        <v>0</v>
      </c>
      <c r="BT27">
        <v>0</v>
      </c>
      <c r="BU27">
        <v>0</v>
      </c>
      <c r="BV27">
        <v>0</v>
      </c>
    </row>
    <row r="28" spans="5:74" x14ac:dyDescent="0.3">
      <c r="G28">
        <v>-3956.6998815995998</v>
      </c>
      <c r="H28">
        <v>-3888.1620724958502</v>
      </c>
      <c r="I28">
        <v>0</v>
      </c>
      <c r="J28">
        <v>-0.59172100354997004</v>
      </c>
      <c r="K28">
        <v>-0.51150977311072399</v>
      </c>
      <c r="L28">
        <v>-0.68260179297449197</v>
      </c>
      <c r="M28">
        <v>-0.49831317562472499</v>
      </c>
      <c r="N28">
        <v>1.4227661517767101</v>
      </c>
      <c r="O28">
        <v>0.35148746688406202</v>
      </c>
      <c r="P28" t="s">
        <v>4</v>
      </c>
      <c r="Q28">
        <v>0.50854737820116702</v>
      </c>
      <c r="R28">
        <v>-0.84389477962889603</v>
      </c>
      <c r="S28">
        <v>0</v>
      </c>
      <c r="T28">
        <v>-0.64860333294221795</v>
      </c>
      <c r="U28">
        <v>-0.48365548105112599</v>
      </c>
      <c r="V28">
        <v>-0.66379789328343397</v>
      </c>
      <c r="W28">
        <v>-0.41175163721445202</v>
      </c>
      <c r="X28">
        <v>1.4069100922757101</v>
      </c>
      <c r="Y28">
        <v>0.45908805070859499</v>
      </c>
      <c r="Z28" t="s">
        <v>4</v>
      </c>
      <c r="AA28">
        <v>0.38427803793383802</v>
      </c>
      <c r="AB28">
        <v>-0.84754068441492902</v>
      </c>
      <c r="AC28">
        <v>0</v>
      </c>
      <c r="AD28">
        <v>0.67320823966617305</v>
      </c>
      <c r="AE28">
        <v>0.62910670492290899</v>
      </c>
      <c r="AF28">
        <v>0.73783208704786296</v>
      </c>
      <c r="AG28">
        <v>0.57131424346678195</v>
      </c>
      <c r="AH28">
        <v>1.59878104074814</v>
      </c>
      <c r="AI28">
        <v>0.48504667028714399</v>
      </c>
      <c r="AJ28" t="s">
        <v>4</v>
      </c>
      <c r="AK28">
        <v>0.63843966557530696</v>
      </c>
      <c r="AL28">
        <v>0.90799442596839597</v>
      </c>
      <c r="AM28">
        <v>0</v>
      </c>
      <c r="AN28">
        <v>0.72927498386848899</v>
      </c>
      <c r="AO28">
        <v>0.60278459207628898</v>
      </c>
      <c r="AP28">
        <v>0.72093354296675205</v>
      </c>
      <c r="AQ28">
        <v>0.48772786792503398</v>
      </c>
      <c r="AR28">
        <v>1.58305547576999</v>
      </c>
      <c r="AS28">
        <v>0.59645360528565605</v>
      </c>
      <c r="AT28" t="s">
        <v>4</v>
      </c>
      <c r="AU28" s="9">
        <v>0.51120128028007406</v>
      </c>
      <c r="AV28" s="9">
        <v>0.92498020946568205</v>
      </c>
      <c r="AW28">
        <v>0</v>
      </c>
      <c r="AX28">
        <v>0</v>
      </c>
      <c r="AY28">
        <v>0</v>
      </c>
      <c r="AZ28">
        <v>0</v>
      </c>
      <c r="BI28">
        <v>-20000.202115436201</v>
      </c>
      <c r="BJ28">
        <v>-20054.425829416399</v>
      </c>
      <c r="BK28">
        <v>0</v>
      </c>
      <c r="BL28">
        <v>1.5432720707629699</v>
      </c>
      <c r="BM28">
        <v>0</v>
      </c>
      <c r="BN28">
        <v>1.5307455386016</v>
      </c>
      <c r="BO28">
        <v>0</v>
      </c>
      <c r="BP28">
        <v>1.6243893443081101</v>
      </c>
      <c r="BQ28">
        <v>0</v>
      </c>
      <c r="BR28">
        <v>1.60342541236082</v>
      </c>
      <c r="BS28">
        <v>0</v>
      </c>
      <c r="BT28">
        <v>0</v>
      </c>
      <c r="BU28">
        <v>0</v>
      </c>
      <c r="BV28">
        <v>0</v>
      </c>
    </row>
    <row r="29" spans="5:74" x14ac:dyDescent="0.3">
      <c r="G29">
        <v>-2332.44097352787</v>
      </c>
      <c r="H29">
        <v>-2229.9352458753101</v>
      </c>
      <c r="I29">
        <v>0</v>
      </c>
      <c r="J29">
        <v>-0.72935619898337301</v>
      </c>
      <c r="K29">
        <v>-0.67618502809519598</v>
      </c>
      <c r="L29">
        <v>-0.78960010695588301</v>
      </c>
      <c r="M29">
        <v>-0.66743714408658505</v>
      </c>
      <c r="N29">
        <v>0.60602589403966001</v>
      </c>
      <c r="O29">
        <v>-0.104113343463158</v>
      </c>
      <c r="P29">
        <v>-0.33711064402072199</v>
      </c>
      <c r="Q29" t="s">
        <v>4</v>
      </c>
      <c r="R29">
        <v>-0.89651951100319605</v>
      </c>
      <c r="S29">
        <v>0</v>
      </c>
      <c r="T29">
        <v>-0.74615167081443101</v>
      </c>
      <c r="U29">
        <v>-0.62699363509402595</v>
      </c>
      <c r="V29">
        <v>-0.75712819426191402</v>
      </c>
      <c r="W29">
        <v>-0.57505042580639198</v>
      </c>
      <c r="X29">
        <v>0.73874758272423602</v>
      </c>
      <c r="Y29">
        <v>5.4042620575283702E-2</v>
      </c>
      <c r="Z29">
        <v>-0.27760177320114698</v>
      </c>
      <c r="AA29" t="s">
        <v>4</v>
      </c>
      <c r="AB29">
        <v>-0.88986366076237799</v>
      </c>
      <c r="AC29">
        <v>0</v>
      </c>
      <c r="AD29">
        <v>0.81127498860194802</v>
      </c>
      <c r="AE29">
        <v>0.79421039398412796</v>
      </c>
      <c r="AF29">
        <v>0.84521488760011299</v>
      </c>
      <c r="AG29">
        <v>0.74116388597777205</v>
      </c>
      <c r="AH29">
        <v>0.78895877988404695</v>
      </c>
      <c r="AI29">
        <v>0.240534617482345</v>
      </c>
      <c r="AJ29">
        <v>0.42321485891832999</v>
      </c>
      <c r="AK29" t="s">
        <v>4</v>
      </c>
      <c r="AL29">
        <v>0.96069952211135601</v>
      </c>
      <c r="AM29">
        <v>0</v>
      </c>
      <c r="AN29">
        <v>0.82779637126271899</v>
      </c>
      <c r="AO29">
        <v>0.74754555776659204</v>
      </c>
      <c r="AP29">
        <v>0.81551535604441905</v>
      </c>
      <c r="AQ29">
        <v>0.653885696128639</v>
      </c>
      <c r="AR29">
        <v>0.93480179772051297</v>
      </c>
      <c r="AS29">
        <v>0.20098616070282099</v>
      </c>
      <c r="AT29">
        <v>0.36929089846715102</v>
      </c>
      <c r="AU29" s="9" t="s">
        <v>4</v>
      </c>
      <c r="AV29" s="9">
        <v>0.96749491132782095</v>
      </c>
      <c r="AW29">
        <v>0</v>
      </c>
      <c r="AX29">
        <v>0</v>
      </c>
      <c r="AY29">
        <v>0</v>
      </c>
      <c r="AZ29">
        <v>0</v>
      </c>
      <c r="BI29">
        <v>-21308.6092958683</v>
      </c>
      <c r="BJ29">
        <v>-21363.827269352299</v>
      </c>
      <c r="BK29">
        <v>0</v>
      </c>
      <c r="BL29">
        <v>2.9310230527287802</v>
      </c>
      <c r="BM29">
        <v>0</v>
      </c>
      <c r="BN29">
        <v>2.6036221380115401</v>
      </c>
      <c r="BO29">
        <v>0</v>
      </c>
      <c r="BP29">
        <v>3.0387735393778801</v>
      </c>
      <c r="BQ29">
        <v>0</v>
      </c>
      <c r="BR29">
        <v>2.72567040924576</v>
      </c>
      <c r="BS29">
        <v>0</v>
      </c>
      <c r="BT29">
        <v>0</v>
      </c>
      <c r="BU29">
        <v>0</v>
      </c>
      <c r="BV29">
        <v>0</v>
      </c>
    </row>
    <row r="30" spans="5:74" x14ac:dyDescent="0.3">
      <c r="G30">
        <v>-2753.0997488346902</v>
      </c>
      <c r="H30">
        <v>-2764.44886561262</v>
      </c>
      <c r="I30">
        <v>0</v>
      </c>
      <c r="J30">
        <v>1.6154089881135401</v>
      </c>
      <c r="K30">
        <v>2.1292369706022898</v>
      </c>
      <c r="L30">
        <v>1.0332324971001501</v>
      </c>
      <c r="M30">
        <v>2.21377352520711</v>
      </c>
      <c r="N30">
        <v>14.5200841202949</v>
      </c>
      <c r="O30">
        <v>7.6575417764454903</v>
      </c>
      <c r="P30">
        <v>5.4059356735330901</v>
      </c>
      <c r="Q30">
        <v>8.6636574652336709</v>
      </c>
      <c r="R30" t="s">
        <v>4</v>
      </c>
      <c r="S30">
        <v>0</v>
      </c>
      <c r="T30">
        <v>1.30485533605656</v>
      </c>
      <c r="U30">
        <v>2.38676923064605</v>
      </c>
      <c r="V30">
        <v>1.2051922863904501</v>
      </c>
      <c r="W30">
        <v>2.8583956679072902</v>
      </c>
      <c r="X30">
        <v>14.7872287635495</v>
      </c>
      <c r="Y30">
        <v>8.5703437019198496</v>
      </c>
      <c r="Z30">
        <v>5.5591269130551098</v>
      </c>
      <c r="AA30">
        <v>8.0796553337629504</v>
      </c>
      <c r="AB30" t="s">
        <v>4</v>
      </c>
      <c r="AC30">
        <v>0</v>
      </c>
      <c r="AD30">
        <v>1.79865825009152</v>
      </c>
      <c r="AE30">
        <v>2.3581351697000001</v>
      </c>
      <c r="AF30">
        <v>1.17227164992125</v>
      </c>
      <c r="AG30">
        <v>2.4282644102615598</v>
      </c>
      <c r="AH30">
        <v>15.509850073848</v>
      </c>
      <c r="AI30">
        <v>8.2170356779665905</v>
      </c>
      <c r="AJ30">
        <v>5.8165538835550503</v>
      </c>
      <c r="AK30">
        <v>9.2838711011656105</v>
      </c>
      <c r="AL30" t="s">
        <v>4</v>
      </c>
      <c r="AM30">
        <v>0</v>
      </c>
      <c r="AN30">
        <v>1.49846667470552</v>
      </c>
      <c r="AO30">
        <v>2.6715091758435201</v>
      </c>
      <c r="AP30">
        <v>1.3830148921137</v>
      </c>
      <c r="AQ30">
        <v>3.1626698263059301</v>
      </c>
      <c r="AR30">
        <v>16.005578551084401</v>
      </c>
      <c r="AS30">
        <v>9.3139549871358405</v>
      </c>
      <c r="AT30">
        <v>6.0670625847021196</v>
      </c>
      <c r="AU30" s="9">
        <v>8.7845203249614698</v>
      </c>
      <c r="AV30" s="9" t="s">
        <v>4</v>
      </c>
      <c r="AW30">
        <v>0</v>
      </c>
      <c r="AX30">
        <v>0</v>
      </c>
      <c r="AY30">
        <v>0</v>
      </c>
      <c r="AZ30">
        <v>0</v>
      </c>
      <c r="BI30">
        <v>-20421.923735109802</v>
      </c>
      <c r="BJ30">
        <v>-20506.085400613101</v>
      </c>
      <c r="BK30">
        <v>0</v>
      </c>
      <c r="BL30">
        <v>-0.72603662697528504</v>
      </c>
      <c r="BM30">
        <v>0</v>
      </c>
      <c r="BN30">
        <v>-0.74167306148829404</v>
      </c>
      <c r="BO30">
        <v>0</v>
      </c>
      <c r="BP30">
        <v>0.78952054875334599</v>
      </c>
      <c r="BQ30">
        <v>0</v>
      </c>
      <c r="BR30">
        <v>0.81870889967017502</v>
      </c>
      <c r="BS30">
        <v>0</v>
      </c>
      <c r="BT30">
        <v>0</v>
      </c>
      <c r="BU30">
        <v>0</v>
      </c>
      <c r="BV30">
        <v>0</v>
      </c>
    </row>
    <row r="33" spans="5:74" x14ac:dyDescent="0.3">
      <c r="E33" t="s">
        <v>7</v>
      </c>
      <c r="F33" s="3">
        <f>SUM(G33:H41)</f>
        <v>-43390.218016501371</v>
      </c>
      <c r="G33">
        <v>-2120.7369667867201</v>
      </c>
      <c r="H33">
        <v>-2146.3083208507501</v>
      </c>
      <c r="I33">
        <v>0</v>
      </c>
      <c r="J33" t="s">
        <v>4</v>
      </c>
      <c r="K33">
        <v>-7.0828358201117702E-3</v>
      </c>
      <c r="L33">
        <v>-0.23250575860807701</v>
      </c>
      <c r="M33">
        <v>0.20863625835256999</v>
      </c>
      <c r="N33">
        <v>3.1879366412193799</v>
      </c>
      <c r="O33">
        <v>1.12025483535985</v>
      </c>
      <c r="P33">
        <v>1.0218067774624899</v>
      </c>
      <c r="Q33">
        <v>1.8557808190610501</v>
      </c>
      <c r="R33">
        <v>-0.63335878615229102</v>
      </c>
      <c r="S33">
        <v>0</v>
      </c>
      <c r="T33" t="s">
        <v>4</v>
      </c>
      <c r="U33">
        <v>0.21942785393893399</v>
      </c>
      <c r="V33">
        <v>-5.5437961234809298E-2</v>
      </c>
      <c r="W33">
        <v>0.64658081509724596</v>
      </c>
      <c r="X33">
        <v>3.8340136643885701</v>
      </c>
      <c r="Y33">
        <v>1.6596037777227699</v>
      </c>
      <c r="Z33">
        <v>1.3490867145376699</v>
      </c>
      <c r="AA33">
        <v>2.0447290246927401</v>
      </c>
      <c r="AB33">
        <v>-0.58395795557790098</v>
      </c>
      <c r="AC33">
        <v>0</v>
      </c>
      <c r="AD33" t="s">
        <v>4</v>
      </c>
      <c r="AE33">
        <v>0.14480338201513099</v>
      </c>
      <c r="AF33">
        <v>0.31166640450100003</v>
      </c>
      <c r="AG33">
        <v>0.32395410470633401</v>
      </c>
      <c r="AH33">
        <v>3.5295580617768301</v>
      </c>
      <c r="AI33">
        <v>1.31693980199198</v>
      </c>
      <c r="AJ33">
        <v>1.1899041751989701</v>
      </c>
      <c r="AK33">
        <v>2.0972746678988901</v>
      </c>
      <c r="AL33">
        <v>0.70291358437856499</v>
      </c>
      <c r="AM33">
        <v>0</v>
      </c>
      <c r="AN33" t="s">
        <v>4</v>
      </c>
      <c r="AO33">
        <v>0.36864072256118502</v>
      </c>
      <c r="AP33">
        <v>0.146406992222884</v>
      </c>
      <c r="AQ33">
        <v>0.79146167949465196</v>
      </c>
      <c r="AR33">
        <v>4.22410631335043</v>
      </c>
      <c r="AS33">
        <v>1.8924187930834999</v>
      </c>
      <c r="AT33">
        <v>1.5415640896656</v>
      </c>
      <c r="AU33" s="9">
        <v>2.3007201882095099</v>
      </c>
      <c r="AV33" s="9">
        <v>0.66741052111804</v>
      </c>
      <c r="AW33">
        <v>0</v>
      </c>
      <c r="AX33">
        <v>1.21601337596253</v>
      </c>
      <c r="AY33">
        <v>0</v>
      </c>
      <c r="AZ33">
        <v>1.3807119975737701</v>
      </c>
      <c r="BG33" t="s">
        <v>7</v>
      </c>
      <c r="BH33" s="3">
        <f>SUM(BI33:BJ41)</f>
        <v>-386989.21989612642</v>
      </c>
      <c r="BI33">
        <v>-22140.405508761902</v>
      </c>
      <c r="BJ33">
        <v>-22126.775483335201</v>
      </c>
      <c r="BK33">
        <v>0</v>
      </c>
      <c r="BL33">
        <v>8.0400352634875702E-2</v>
      </c>
      <c r="BM33">
        <v>0</v>
      </c>
      <c r="BN33">
        <v>-0.101674032418636</v>
      </c>
      <c r="BO33">
        <v>0</v>
      </c>
      <c r="BP33">
        <v>0.158871199004151</v>
      </c>
      <c r="BQ33">
        <v>0</v>
      </c>
      <c r="BR33">
        <v>0.18184590635624701</v>
      </c>
      <c r="BS33">
        <v>0</v>
      </c>
      <c r="BT33">
        <v>1.11431885394823</v>
      </c>
      <c r="BU33">
        <v>0</v>
      </c>
      <c r="BV33">
        <v>1.2041633702604599</v>
      </c>
    </row>
    <row r="34" spans="5:74" x14ac:dyDescent="0.3">
      <c r="F34" s="1">
        <f>(2*(18*2)-2*F33)/(9397*2)</f>
        <v>4.6212853055763938</v>
      </c>
      <c r="G34">
        <v>-1122.74643746932</v>
      </c>
      <c r="H34">
        <v>-1123.09989632315</v>
      </c>
      <c r="I34">
        <v>0</v>
      </c>
      <c r="J34">
        <v>7.1333602395340602E-3</v>
      </c>
      <c r="K34" t="s">
        <v>4</v>
      </c>
      <c r="L34">
        <v>-0.22703094570245999</v>
      </c>
      <c r="M34">
        <v>0.21725789618196101</v>
      </c>
      <c r="N34">
        <v>3.2178107019415498</v>
      </c>
      <c r="O34">
        <v>1.1353793769000899</v>
      </c>
      <c r="P34">
        <v>1.03622905354086</v>
      </c>
      <c r="Q34">
        <v>1.8761521324085599</v>
      </c>
      <c r="R34">
        <v>-0.63074340229525605</v>
      </c>
      <c r="S34">
        <v>0</v>
      </c>
      <c r="T34">
        <v>-0.17994328506614701</v>
      </c>
      <c r="U34" t="s">
        <v>4</v>
      </c>
      <c r="V34">
        <v>-0.22540555743899501</v>
      </c>
      <c r="W34">
        <v>0.350289654101754</v>
      </c>
      <c r="X34">
        <v>2.96416536556384</v>
      </c>
      <c r="Y34">
        <v>1.181025936985</v>
      </c>
      <c r="Z34">
        <v>0.92638433421851896</v>
      </c>
      <c r="AA34">
        <v>1.49685048185328</v>
      </c>
      <c r="AB34">
        <v>-0.65882192777685</v>
      </c>
      <c r="AC34">
        <v>0</v>
      </c>
      <c r="AD34">
        <v>0.145836316702663</v>
      </c>
      <c r="AE34" t="s">
        <v>4</v>
      </c>
      <c r="AF34">
        <v>0.32931722960934501</v>
      </c>
      <c r="AG34">
        <v>0.37121963795284602</v>
      </c>
      <c r="AH34">
        <v>3.7093825025051901</v>
      </c>
      <c r="AI34">
        <v>1.4012900896332601</v>
      </c>
      <c r="AJ34">
        <v>1.27576081009299</v>
      </c>
      <c r="AK34">
        <v>2.2173483002894301</v>
      </c>
      <c r="AL34">
        <v>0.70687126360484998</v>
      </c>
      <c r="AM34">
        <v>0</v>
      </c>
      <c r="AN34">
        <v>0.30230629997035702</v>
      </c>
      <c r="AO34" t="s">
        <v>4</v>
      </c>
      <c r="AP34">
        <v>0.32936007935195899</v>
      </c>
      <c r="AQ34">
        <v>0.51964803696925299</v>
      </c>
      <c r="AR34">
        <v>3.4315696537442202</v>
      </c>
      <c r="AS34">
        <v>1.45355196994768</v>
      </c>
      <c r="AT34">
        <v>1.15595520074138</v>
      </c>
      <c r="AU34" s="9">
        <v>1.7998878937737901</v>
      </c>
      <c r="AV34" s="9">
        <v>0.74516654256625803</v>
      </c>
      <c r="AW34">
        <v>0</v>
      </c>
      <c r="AX34">
        <v>0.65909899029727104</v>
      </c>
      <c r="AY34">
        <v>0</v>
      </c>
      <c r="AZ34">
        <v>0.76526261618896496</v>
      </c>
      <c r="BH34" s="1">
        <f>(2*(18*2)-2*BH33)/(150352)</f>
        <v>5.1482550268187506</v>
      </c>
      <c r="BI34">
        <v>-23062.344100200899</v>
      </c>
      <c r="BJ34">
        <v>-23077.0959410955</v>
      </c>
      <c r="BK34">
        <v>0</v>
      </c>
      <c r="BL34">
        <v>8.1350047458158395E-2</v>
      </c>
      <c r="BM34">
        <v>0</v>
      </c>
      <c r="BN34">
        <v>0.112042661192502</v>
      </c>
      <c r="BO34">
        <v>0</v>
      </c>
      <c r="BP34">
        <v>0.195758784344159</v>
      </c>
      <c r="BQ34">
        <v>0</v>
      </c>
      <c r="BR34">
        <v>0.229229369736903</v>
      </c>
      <c r="BS34">
        <v>0</v>
      </c>
      <c r="BT34">
        <v>0.71272329459009198</v>
      </c>
      <c r="BU34">
        <v>0</v>
      </c>
      <c r="BV34">
        <v>0.78299845174563298</v>
      </c>
    </row>
    <row r="35" spans="5:74" x14ac:dyDescent="0.3">
      <c r="F35" s="3">
        <f>AX34*100</f>
        <v>65.9098990297271</v>
      </c>
      <c r="G35">
        <v>-4008.3254530439299</v>
      </c>
      <c r="H35">
        <v>-4047.8671370994198</v>
      </c>
      <c r="I35">
        <v>0</v>
      </c>
      <c r="J35">
        <v>0.30294137215466999</v>
      </c>
      <c r="K35">
        <v>0.29371285233246702</v>
      </c>
      <c r="L35" t="s">
        <v>4</v>
      </c>
      <c r="M35">
        <v>0.57478218489378397</v>
      </c>
      <c r="N35">
        <v>4.4566359138072</v>
      </c>
      <c r="O35">
        <v>1.7625677445013399</v>
      </c>
      <c r="P35">
        <v>1.63429569685858</v>
      </c>
      <c r="Q35">
        <v>2.7209149789603901</v>
      </c>
      <c r="R35">
        <v>-0.52228799374081303</v>
      </c>
      <c r="S35">
        <v>0</v>
      </c>
      <c r="T35">
        <v>5.8691709977337497E-2</v>
      </c>
      <c r="U35">
        <v>0.29099815988060501</v>
      </c>
      <c r="V35" t="s">
        <v>4</v>
      </c>
      <c r="W35">
        <v>0.74322145875118195</v>
      </c>
      <c r="X35">
        <v>4.1177301924053502</v>
      </c>
      <c r="Y35">
        <v>1.81570047129951</v>
      </c>
      <c r="Z35">
        <v>1.48695863069893</v>
      </c>
      <c r="AA35">
        <v>2.2234293775695799</v>
      </c>
      <c r="AB35">
        <v>-0.55953973656830103</v>
      </c>
      <c r="AC35">
        <v>0</v>
      </c>
      <c r="AD35">
        <v>0.406083052722927</v>
      </c>
      <c r="AE35">
        <v>0.42604193219138398</v>
      </c>
      <c r="AF35" t="s">
        <v>4</v>
      </c>
      <c r="AG35">
        <v>0.68033255370730095</v>
      </c>
      <c r="AH35">
        <v>4.7579724591115902</v>
      </c>
      <c r="AI35">
        <v>1.94158173354987</v>
      </c>
      <c r="AJ35">
        <v>1.7833593670919801</v>
      </c>
      <c r="AK35">
        <v>2.9360316536063502</v>
      </c>
      <c r="AL35">
        <v>0.59040075835221195</v>
      </c>
      <c r="AM35">
        <v>0</v>
      </c>
      <c r="AN35">
        <v>0.15499986894673701</v>
      </c>
      <c r="AO35">
        <v>0.42520325613330401</v>
      </c>
      <c r="AP35" t="s">
        <v>4</v>
      </c>
      <c r="AQ35">
        <v>0.85826573292769004</v>
      </c>
      <c r="AR35">
        <v>4.4098442662985304</v>
      </c>
      <c r="AS35">
        <v>2.0000089064133002</v>
      </c>
      <c r="AT35">
        <v>1.63277731687884</v>
      </c>
      <c r="AU35" s="9">
        <v>2.4209495385884598</v>
      </c>
      <c r="AV35" s="9">
        <v>0.63997117311733098</v>
      </c>
      <c r="AW35">
        <v>0</v>
      </c>
      <c r="AX35">
        <v>0</v>
      </c>
      <c r="AY35">
        <v>0</v>
      </c>
      <c r="AZ35">
        <v>0</v>
      </c>
      <c r="BH35" s="3">
        <f>BT34*100</f>
        <v>71.2723294590092</v>
      </c>
      <c r="BI35">
        <v>-20151.821045778299</v>
      </c>
      <c r="BJ35">
        <v>-20129.789058562401</v>
      </c>
      <c r="BK35">
        <v>0</v>
      </c>
      <c r="BL35">
        <v>-0.21779637543616401</v>
      </c>
      <c r="BM35">
        <v>0</v>
      </c>
      <c r="BN35">
        <v>-0.156678120269275</v>
      </c>
      <c r="BO35">
        <v>0</v>
      </c>
      <c r="BP35">
        <v>0.27354904914688899</v>
      </c>
      <c r="BQ35">
        <v>0</v>
      </c>
      <c r="BR35">
        <v>0.21586607687923601</v>
      </c>
      <c r="BS35">
        <v>0</v>
      </c>
      <c r="BT35">
        <v>0</v>
      </c>
      <c r="BU35">
        <v>0</v>
      </c>
      <c r="BV35">
        <v>0</v>
      </c>
    </row>
    <row r="36" spans="5:74" x14ac:dyDescent="0.3">
      <c r="F36" s="3">
        <f>AX33*100</f>
        <v>121.601337596253</v>
      </c>
      <c r="G36">
        <v>-2765.1120532087898</v>
      </c>
      <c r="H36">
        <v>-2852.12483904792</v>
      </c>
      <c r="I36">
        <v>0</v>
      </c>
      <c r="J36">
        <v>-0.172621214125209</v>
      </c>
      <c r="K36">
        <v>-0.178481402226603</v>
      </c>
      <c r="L36">
        <v>-0.36499154639125603</v>
      </c>
      <c r="M36" t="s">
        <v>4</v>
      </c>
      <c r="N36">
        <v>2.4650099335326399</v>
      </c>
      <c r="O36">
        <v>0.75425387142518996</v>
      </c>
      <c r="P36">
        <v>0.67280003681033596</v>
      </c>
      <c r="Q36">
        <v>1.3628124667992501</v>
      </c>
      <c r="R36">
        <v>-0.69664883763502305</v>
      </c>
      <c r="S36">
        <v>0</v>
      </c>
      <c r="T36">
        <v>-0.392680887065394</v>
      </c>
      <c r="U36">
        <v>-0.25941815745805702</v>
      </c>
      <c r="V36">
        <v>-0.42634942050542102</v>
      </c>
      <c r="W36" t="s">
        <v>4</v>
      </c>
      <c r="X36">
        <v>1.9357888905702301</v>
      </c>
      <c r="Y36">
        <v>0.61522820704411896</v>
      </c>
      <c r="Z36">
        <v>0.42664525967948602</v>
      </c>
      <c r="AA36">
        <v>0.84912213040263995</v>
      </c>
      <c r="AB36">
        <v>-0.74732971463807096</v>
      </c>
      <c r="AC36">
        <v>0</v>
      </c>
      <c r="AD36">
        <v>0.26803275402281201</v>
      </c>
      <c r="AE36">
        <v>0.304963836472668</v>
      </c>
      <c r="AF36">
        <v>0.43201692256131502</v>
      </c>
      <c r="AG36" t="s">
        <v>4</v>
      </c>
      <c r="AH36">
        <v>2.7177634944300402</v>
      </c>
      <c r="AI36">
        <v>0.91282923301581098</v>
      </c>
      <c r="AJ36">
        <v>0.79907747112823202</v>
      </c>
      <c r="AK36">
        <v>1.54654538436704</v>
      </c>
      <c r="AL36">
        <v>0.76322981127966005</v>
      </c>
      <c r="AM36">
        <v>0</v>
      </c>
      <c r="AN36">
        <v>0.480669805888218</v>
      </c>
      <c r="AO36">
        <v>0.38484190086237302</v>
      </c>
      <c r="AP36">
        <v>0.49234463539547102</v>
      </c>
      <c r="AQ36" t="s">
        <v>4</v>
      </c>
      <c r="AR36">
        <v>2.15828162108689</v>
      </c>
      <c r="AS36">
        <v>0.76729542109826898</v>
      </c>
      <c r="AT36">
        <v>0.53979342314054601</v>
      </c>
      <c r="AU36" s="9">
        <v>1.0066047202056601</v>
      </c>
      <c r="AV36" s="9">
        <v>0.826094115535148</v>
      </c>
      <c r="AW36">
        <v>0</v>
      </c>
      <c r="AX36">
        <v>0</v>
      </c>
      <c r="AY36">
        <v>0</v>
      </c>
      <c r="AZ36">
        <v>0</v>
      </c>
      <c r="BH36" s="3">
        <f>BT33*100</f>
        <v>111.431885394823</v>
      </c>
      <c r="BI36">
        <v>-21350.3182702583</v>
      </c>
      <c r="BJ36">
        <v>-21337.576414646999</v>
      </c>
      <c r="BK36">
        <v>0</v>
      </c>
      <c r="BL36">
        <v>0.30876826976447003</v>
      </c>
      <c r="BM36">
        <v>0</v>
      </c>
      <c r="BN36">
        <v>0.584674627045073</v>
      </c>
      <c r="BO36">
        <v>0</v>
      </c>
      <c r="BP36">
        <v>0.37657149155179698</v>
      </c>
      <c r="BQ36">
        <v>0</v>
      </c>
      <c r="BR36">
        <v>0.65397906479494405</v>
      </c>
      <c r="BS36">
        <v>0</v>
      </c>
      <c r="BT36">
        <v>0</v>
      </c>
      <c r="BU36">
        <v>0</v>
      </c>
      <c r="BV36">
        <v>0</v>
      </c>
    </row>
    <row r="37" spans="5:74" x14ac:dyDescent="0.3">
      <c r="F37" s="3">
        <f>AZ34*100</f>
        <v>76.526261618896498</v>
      </c>
      <c r="G37">
        <v>-1377.53206947544</v>
      </c>
      <c r="H37">
        <v>-1403.23270614527</v>
      </c>
      <c r="I37">
        <v>0</v>
      </c>
      <c r="J37">
        <v>-0.76121892815722403</v>
      </c>
      <c r="K37">
        <v>-0.762910175286036</v>
      </c>
      <c r="L37">
        <v>-0.81673690240727803</v>
      </c>
      <c r="M37">
        <v>-0.71140053876253095</v>
      </c>
      <c r="N37" t="s">
        <v>4</v>
      </c>
      <c r="O37">
        <v>-0.49372327783294601</v>
      </c>
      <c r="P37">
        <v>-0.51723081061851905</v>
      </c>
      <c r="Q37">
        <v>-0.31809359507656199</v>
      </c>
      <c r="R37">
        <v>-0.91245301797570799</v>
      </c>
      <c r="S37">
        <v>0</v>
      </c>
      <c r="T37">
        <v>-0.79313256655295705</v>
      </c>
      <c r="U37">
        <v>-0.74774008958181704</v>
      </c>
      <c r="V37">
        <v>-0.80460087530913804</v>
      </c>
      <c r="W37">
        <v>-0.65937605281769196</v>
      </c>
      <c r="X37" t="s">
        <v>4</v>
      </c>
      <c r="Y37">
        <v>-0.44981459251643002</v>
      </c>
      <c r="Z37">
        <v>-0.51405046041904501</v>
      </c>
      <c r="AA37">
        <v>-0.370144721120094</v>
      </c>
      <c r="AB37">
        <v>-0.91393445006434004</v>
      </c>
      <c r="AC37">
        <v>0</v>
      </c>
      <c r="AD37">
        <v>0.84279165791293098</v>
      </c>
      <c r="AE37">
        <v>0.87945684806864799</v>
      </c>
      <c r="AF37">
        <v>0.87196077118463</v>
      </c>
      <c r="AG37">
        <v>0.78434508105194201</v>
      </c>
      <c r="AH37" t="s">
        <v>4</v>
      </c>
      <c r="AI37">
        <v>0.61261642918424197</v>
      </c>
      <c r="AJ37">
        <v>0.59426442201235996</v>
      </c>
      <c r="AK37">
        <v>0.435494408387744</v>
      </c>
      <c r="AL37">
        <v>0.97651379743397904</v>
      </c>
      <c r="AM37">
        <v>0</v>
      </c>
      <c r="AN37">
        <v>0.87383003244208202</v>
      </c>
      <c r="AO37">
        <v>0.86564745419689104</v>
      </c>
      <c r="AP37">
        <v>0.86167970967616603</v>
      </c>
      <c r="AQ37">
        <v>0.73516240569213098</v>
      </c>
      <c r="AR37" t="s">
        <v>4</v>
      </c>
      <c r="AS37">
        <v>0.56991564432184405</v>
      </c>
      <c r="AT37">
        <v>0.59160871419050498</v>
      </c>
      <c r="AU37" s="9">
        <v>0.48589658531439001</v>
      </c>
      <c r="AV37" s="9">
        <v>0.99133557624603497</v>
      </c>
      <c r="AW37">
        <v>0</v>
      </c>
      <c r="AX37">
        <v>0</v>
      </c>
      <c r="AY37">
        <v>0</v>
      </c>
      <c r="AZ37">
        <v>0</v>
      </c>
      <c r="BH37" s="3">
        <f>BV34*100</f>
        <v>78.299845174563302</v>
      </c>
      <c r="BI37">
        <v>-22377.012889245601</v>
      </c>
      <c r="BJ37">
        <v>-22346.5446387134</v>
      </c>
      <c r="BK37">
        <v>0</v>
      </c>
      <c r="BL37">
        <v>3.5566917627683501</v>
      </c>
      <c r="BM37">
        <v>0</v>
      </c>
      <c r="BN37">
        <v>3.63365446892238</v>
      </c>
      <c r="BO37">
        <v>0</v>
      </c>
      <c r="BP37">
        <v>3.6668261165481901</v>
      </c>
      <c r="BQ37">
        <v>0</v>
      </c>
      <c r="BR37">
        <v>3.74550198276612</v>
      </c>
      <c r="BS37">
        <v>0</v>
      </c>
      <c r="BT37">
        <v>0</v>
      </c>
      <c r="BU37">
        <v>0</v>
      </c>
      <c r="BV37">
        <v>0</v>
      </c>
    </row>
    <row r="38" spans="5:74" x14ac:dyDescent="0.3">
      <c r="F38" s="3">
        <f>AZ33*100</f>
        <v>138.071199757377</v>
      </c>
      <c r="G38">
        <v>-1240.8974198921101</v>
      </c>
      <c r="H38">
        <v>-1257.44792921261</v>
      </c>
      <c r="I38">
        <v>0</v>
      </c>
      <c r="J38">
        <v>-0.52835858061831598</v>
      </c>
      <c r="K38">
        <v>-0.53169913935776103</v>
      </c>
      <c r="L38">
        <v>-0.638017926622644</v>
      </c>
      <c r="M38">
        <v>-0.42995707959442597</v>
      </c>
      <c r="N38">
        <v>0.97520438174527402</v>
      </c>
      <c r="O38" t="s">
        <v>4</v>
      </c>
      <c r="P38">
        <v>-4.64321817620841E-2</v>
      </c>
      <c r="Q38">
        <v>0.34690451894494201</v>
      </c>
      <c r="R38">
        <v>-0.82707681749704298</v>
      </c>
      <c r="S38">
        <v>0</v>
      </c>
      <c r="T38">
        <v>-0.62400414363366996</v>
      </c>
      <c r="U38">
        <v>-0.54150017978127396</v>
      </c>
      <c r="V38">
        <v>-0.64484858734335504</v>
      </c>
      <c r="W38">
        <v>-0.38089243635114101</v>
      </c>
      <c r="X38">
        <v>0.81756910742832201</v>
      </c>
      <c r="Y38" t="s">
        <v>4</v>
      </c>
      <c r="Z38">
        <v>-0.116753129088639</v>
      </c>
      <c r="AA38">
        <v>0.14480549704276699</v>
      </c>
      <c r="AB38">
        <v>-0.84356991522311398</v>
      </c>
      <c r="AC38">
        <v>0</v>
      </c>
      <c r="AD38">
        <v>0.62112335823294895</v>
      </c>
      <c r="AE38">
        <v>0.65622535576602703</v>
      </c>
      <c r="AF38">
        <v>0.70281778232763403</v>
      </c>
      <c r="AG38">
        <v>0.52035184259719602</v>
      </c>
      <c r="AH38">
        <v>1.21004265521485</v>
      </c>
      <c r="AI38" t="s">
        <v>4</v>
      </c>
      <c r="AJ38">
        <v>0.164373170621679</v>
      </c>
      <c r="AK38">
        <v>0.51922944508679203</v>
      </c>
      <c r="AL38">
        <v>0.89315309314556002</v>
      </c>
      <c r="AM38">
        <v>0</v>
      </c>
      <c r="AN38">
        <v>0.71154162549422095</v>
      </c>
      <c r="AO38">
        <v>0.666453317681307</v>
      </c>
      <c r="AP38">
        <v>0.71030598922447596</v>
      </c>
      <c r="AQ38">
        <v>0.47503839893031602</v>
      </c>
      <c r="AR38">
        <v>1.03586106892679</v>
      </c>
      <c r="AS38" t="s">
        <v>4</v>
      </c>
      <c r="AT38">
        <v>0.22795227044828201</v>
      </c>
      <c r="AU38" s="9">
        <v>0.29993831091920697</v>
      </c>
      <c r="AV38" s="9">
        <v>0.92224720085298895</v>
      </c>
      <c r="AW38">
        <v>0</v>
      </c>
      <c r="AX38">
        <v>0</v>
      </c>
      <c r="AY38">
        <v>0</v>
      </c>
      <c r="AZ38">
        <v>0</v>
      </c>
      <c r="BH38" s="3">
        <f>BV33*100</f>
        <v>120.41633702604599</v>
      </c>
      <c r="BI38">
        <v>-22622.927195947101</v>
      </c>
      <c r="BJ38">
        <v>-22611.535703784801</v>
      </c>
      <c r="BK38">
        <v>0</v>
      </c>
      <c r="BL38">
        <v>1.30561876301135</v>
      </c>
      <c r="BM38">
        <v>0</v>
      </c>
      <c r="BN38">
        <v>1.5213174179622</v>
      </c>
      <c r="BO38">
        <v>0</v>
      </c>
      <c r="BP38">
        <v>1.42661956995074</v>
      </c>
      <c r="BQ38">
        <v>0</v>
      </c>
      <c r="BR38">
        <v>1.6450407068216399</v>
      </c>
      <c r="BS38">
        <v>0</v>
      </c>
      <c r="BT38">
        <v>0</v>
      </c>
      <c r="BU38">
        <v>0</v>
      </c>
      <c r="BV38">
        <v>0</v>
      </c>
    </row>
    <row r="39" spans="5:74" x14ac:dyDescent="0.3">
      <c r="G39">
        <v>-3956.6998815995998</v>
      </c>
      <c r="H39">
        <v>-3888.1620724958502</v>
      </c>
      <c r="I39">
        <v>0</v>
      </c>
      <c r="J39">
        <v>-0.50539289355085004</v>
      </c>
      <c r="K39">
        <v>-0.50889611448129002</v>
      </c>
      <c r="L39">
        <v>-0.62039189404875605</v>
      </c>
      <c r="M39">
        <v>-0.40219991750670803</v>
      </c>
      <c r="N39">
        <v>1.07138322410589</v>
      </c>
      <c r="O39">
        <v>4.8693109052154702E-2</v>
      </c>
      <c r="P39" t="s">
        <v>4</v>
      </c>
      <c r="Q39">
        <v>0.41248948756876802</v>
      </c>
      <c r="R39">
        <v>-0.81865665011378097</v>
      </c>
      <c r="S39">
        <v>0</v>
      </c>
      <c r="T39">
        <v>-0.57430264544456699</v>
      </c>
      <c r="U39">
        <v>-0.48089278850698702</v>
      </c>
      <c r="V39">
        <v>-0.59790243888417205</v>
      </c>
      <c r="W39">
        <v>-0.29905490295137399</v>
      </c>
      <c r="X39">
        <v>1.0578268288150301</v>
      </c>
      <c r="Y39">
        <v>0.13218629234221899</v>
      </c>
      <c r="Z39" t="s">
        <v>4</v>
      </c>
      <c r="AA39">
        <v>0.29613309114984099</v>
      </c>
      <c r="AB39">
        <v>-0.82289200230567905</v>
      </c>
      <c r="AC39">
        <v>0</v>
      </c>
      <c r="AD39">
        <v>0.58853506182723303</v>
      </c>
      <c r="AE39">
        <v>0.62653109160958598</v>
      </c>
      <c r="AF39">
        <v>0.67697767206864001</v>
      </c>
      <c r="AG39">
        <v>0.47768857848081397</v>
      </c>
      <c r="AH39">
        <v>1.2309493535821101</v>
      </c>
      <c r="AI39">
        <v>0.17237701134206099</v>
      </c>
      <c r="AJ39" t="s">
        <v>4</v>
      </c>
      <c r="AK39">
        <v>0.53854988727024999</v>
      </c>
      <c r="AL39">
        <v>0.88298808768947601</v>
      </c>
      <c r="AM39">
        <v>0</v>
      </c>
      <c r="AN39">
        <v>0.65623975563136905</v>
      </c>
      <c r="AO39">
        <v>0.60006468164700599</v>
      </c>
      <c r="AP39">
        <v>0.65653577744066804</v>
      </c>
      <c r="AQ39">
        <v>0.37836555354142798</v>
      </c>
      <c r="AR39">
        <v>1.2174282833755601</v>
      </c>
      <c r="AS39">
        <v>0.25808443588339502</v>
      </c>
      <c r="AT39" t="s">
        <v>4</v>
      </c>
      <c r="AU39" s="9">
        <v>0.41969475719704502</v>
      </c>
      <c r="AV39" s="9">
        <v>0.90051822879162402</v>
      </c>
      <c r="AW39">
        <v>0</v>
      </c>
      <c r="AX39">
        <v>0</v>
      </c>
      <c r="AY39">
        <v>0</v>
      </c>
      <c r="AZ39">
        <v>0</v>
      </c>
      <c r="BI39">
        <v>-20000.202115436201</v>
      </c>
      <c r="BJ39">
        <v>-20054.425829416399</v>
      </c>
      <c r="BK39">
        <v>0</v>
      </c>
      <c r="BL39">
        <v>1.30903331356011</v>
      </c>
      <c r="BM39">
        <v>0</v>
      </c>
      <c r="BN39">
        <v>1.2976604917545</v>
      </c>
      <c r="BO39">
        <v>0</v>
      </c>
      <c r="BP39">
        <v>1.38673782951293</v>
      </c>
      <c r="BQ39">
        <v>0</v>
      </c>
      <c r="BR39">
        <v>1.3682324104538399</v>
      </c>
      <c r="BS39">
        <v>0</v>
      </c>
      <c r="BT39">
        <v>0</v>
      </c>
      <c r="BU39">
        <v>0</v>
      </c>
      <c r="BV39">
        <v>0</v>
      </c>
    </row>
    <row r="40" spans="5:74" x14ac:dyDescent="0.3">
      <c r="G40">
        <v>-2332.44097352787</v>
      </c>
      <c r="H40">
        <v>-2229.9352458753101</v>
      </c>
      <c r="I40">
        <v>0</v>
      </c>
      <c r="J40">
        <v>-0.64983307075758401</v>
      </c>
      <c r="K40">
        <v>-0.65231324562703996</v>
      </c>
      <c r="L40">
        <v>-0.73124889828055195</v>
      </c>
      <c r="M40">
        <v>-0.57677555284163695</v>
      </c>
      <c r="N40">
        <v>0.46647691351759102</v>
      </c>
      <c r="O40">
        <v>-0.257556875090656</v>
      </c>
      <c r="P40">
        <v>-0.29203012921445598</v>
      </c>
      <c r="Q40" t="s">
        <v>4</v>
      </c>
      <c r="R40">
        <v>-0.87161437201323599</v>
      </c>
      <c r="S40">
        <v>0</v>
      </c>
      <c r="T40">
        <v>-0.67156354739945501</v>
      </c>
      <c r="U40">
        <v>-0.599495441450001</v>
      </c>
      <c r="V40">
        <v>-0.68977139472682203</v>
      </c>
      <c r="W40">
        <v>-0.45920283816934598</v>
      </c>
      <c r="X40">
        <v>0.58766629975434403</v>
      </c>
      <c r="Y40">
        <v>-0.12648916992172499</v>
      </c>
      <c r="Z40">
        <v>-0.22847429262617799</v>
      </c>
      <c r="AA40" t="s">
        <v>4</v>
      </c>
      <c r="AB40">
        <v>-0.86335662679732705</v>
      </c>
      <c r="AC40">
        <v>0</v>
      </c>
      <c r="AD40">
        <v>0.73439623102215201</v>
      </c>
      <c r="AE40">
        <v>0.77094263462819002</v>
      </c>
      <c r="AF40">
        <v>0.78906174237927496</v>
      </c>
      <c r="AG40">
        <v>0.65453581608723199</v>
      </c>
      <c r="AH40">
        <v>0.63864249577332999</v>
      </c>
      <c r="AI40">
        <v>0.38549833192548799</v>
      </c>
      <c r="AJ40">
        <v>0.38127709416069699</v>
      </c>
      <c r="AK40" t="s">
        <v>4</v>
      </c>
      <c r="AL40">
        <v>0.93619431154330102</v>
      </c>
      <c r="AM40">
        <v>0</v>
      </c>
      <c r="AN40">
        <v>0.755640377828948</v>
      </c>
      <c r="AO40">
        <v>0.72086330711940505</v>
      </c>
      <c r="AP40">
        <v>0.75104779958076995</v>
      </c>
      <c r="AQ40">
        <v>0.54436897655101901</v>
      </c>
      <c r="AR40">
        <v>0.77144163364586105</v>
      </c>
      <c r="AS40">
        <v>0.26199936296861098</v>
      </c>
      <c r="AT40">
        <v>0.32380529447323098</v>
      </c>
      <c r="AU40" s="9" t="s">
        <v>4</v>
      </c>
      <c r="AV40" s="9">
        <v>0.94137788674632705</v>
      </c>
      <c r="AW40">
        <v>0</v>
      </c>
      <c r="AX40">
        <v>0</v>
      </c>
      <c r="AY40">
        <v>0</v>
      </c>
      <c r="AZ40">
        <v>0</v>
      </c>
      <c r="BI40">
        <v>-21308.6092958683</v>
      </c>
      <c r="BJ40">
        <v>-21363.827269352299</v>
      </c>
      <c r="BK40">
        <v>0</v>
      </c>
      <c r="BL40">
        <v>2.32075288126385</v>
      </c>
      <c r="BM40">
        <v>0</v>
      </c>
      <c r="BN40">
        <v>2.0441791964260201</v>
      </c>
      <c r="BO40">
        <v>0</v>
      </c>
      <c r="BP40">
        <v>2.4248633118314502</v>
      </c>
      <c r="BQ40">
        <v>0</v>
      </c>
      <c r="BR40">
        <v>2.1594508914978601</v>
      </c>
      <c r="BS40">
        <v>0</v>
      </c>
      <c r="BT40">
        <v>0</v>
      </c>
      <c r="BU40">
        <v>0</v>
      </c>
      <c r="BV40">
        <v>0</v>
      </c>
    </row>
    <row r="41" spans="5:74" x14ac:dyDescent="0.3">
      <c r="G41">
        <v>-2753.0997488346902</v>
      </c>
      <c r="H41">
        <v>-2764.44886561262</v>
      </c>
      <c r="I41">
        <v>0</v>
      </c>
      <c r="J41">
        <v>1.72746205890364</v>
      </c>
      <c r="K41">
        <v>1.70814389293484</v>
      </c>
      <c r="L41">
        <v>1.0933114238235</v>
      </c>
      <c r="M41">
        <v>2.29650953767189</v>
      </c>
      <c r="N41">
        <v>10.4224382940182</v>
      </c>
      <c r="O41">
        <v>4.7829146186509703</v>
      </c>
      <c r="P41">
        <v>4.5144012759631602</v>
      </c>
      <c r="Q41">
        <v>6.78903383253376</v>
      </c>
      <c r="R41" t="s">
        <v>4</v>
      </c>
      <c r="S41">
        <v>0</v>
      </c>
      <c r="T41">
        <v>1.40360322570053</v>
      </c>
      <c r="U41">
        <v>1.9310207232367</v>
      </c>
      <c r="V41">
        <v>1.27035236325028</v>
      </c>
      <c r="W41">
        <v>2.9577269585443502</v>
      </c>
      <c r="X41">
        <v>10.619050836804799</v>
      </c>
      <c r="Y41">
        <v>5.3926322192197702</v>
      </c>
      <c r="Z41">
        <v>4.6462724045130104</v>
      </c>
      <c r="AA41">
        <v>6.3183205051354898</v>
      </c>
      <c r="AB41" t="s">
        <v>4</v>
      </c>
      <c r="AC41">
        <v>0</v>
      </c>
      <c r="AD41">
        <v>1.9171701299382</v>
      </c>
      <c r="AE41">
        <v>1.9143090934958</v>
      </c>
      <c r="AF41">
        <v>1.2358926512179</v>
      </c>
      <c r="AG41">
        <v>2.5159943497212902</v>
      </c>
      <c r="AH41">
        <v>11.154168585507501</v>
      </c>
      <c r="AI41">
        <v>5.1650280784182403</v>
      </c>
      <c r="AJ41">
        <v>4.8691506370034299</v>
      </c>
      <c r="AK41">
        <v>7.2920491642045997</v>
      </c>
      <c r="AL41" t="s">
        <v>4</v>
      </c>
      <c r="AM41">
        <v>0</v>
      </c>
      <c r="AN41">
        <v>1.60419007954268</v>
      </c>
      <c r="AO41">
        <v>2.1840985762192502</v>
      </c>
      <c r="AP41">
        <v>1.45296006352248</v>
      </c>
      <c r="AQ41">
        <v>3.2694549482217101</v>
      </c>
      <c r="AR41">
        <v>11.5183784476394</v>
      </c>
      <c r="AS41">
        <v>5.8955871691436998</v>
      </c>
      <c r="AT41">
        <v>5.0845712244699497</v>
      </c>
      <c r="AU41" s="9">
        <v>6.8893050860013201</v>
      </c>
      <c r="AV41" s="9" t="s">
        <v>4</v>
      </c>
      <c r="AW41">
        <v>0</v>
      </c>
      <c r="AX41">
        <v>0</v>
      </c>
      <c r="AY41">
        <v>0</v>
      </c>
      <c r="AZ41">
        <v>0</v>
      </c>
      <c r="BI41">
        <v>-20421.923735109802</v>
      </c>
      <c r="BJ41">
        <v>-20506.085400613101</v>
      </c>
      <c r="BK41">
        <v>0</v>
      </c>
      <c r="BL41">
        <v>-0.70428432192066803</v>
      </c>
      <c r="BM41">
        <v>0</v>
      </c>
      <c r="BN41">
        <v>-0.72116226725951604</v>
      </c>
      <c r="BO41">
        <v>0</v>
      </c>
      <c r="BP41">
        <v>0.76777685602944801</v>
      </c>
      <c r="BQ41">
        <v>0</v>
      </c>
      <c r="BR41">
        <v>0.79822004746181696</v>
      </c>
      <c r="BS41">
        <v>0</v>
      </c>
      <c r="BT41">
        <v>0</v>
      </c>
      <c r="BU41">
        <v>0</v>
      </c>
      <c r="BV41">
        <v>0</v>
      </c>
    </row>
    <row r="42" spans="5:74" x14ac:dyDescent="0.3">
      <c r="U42" s="3"/>
      <c r="V42" s="3"/>
      <c r="W42" s="3"/>
      <c r="X42" s="3"/>
      <c r="Y42" s="3"/>
      <c r="Z42" s="3"/>
      <c r="AA42" s="3"/>
      <c r="AB42" s="3"/>
      <c r="AC42" s="3"/>
    </row>
    <row r="43" spans="5:74" x14ac:dyDescent="0.3">
      <c r="U43" s="3"/>
      <c r="V43" s="3"/>
      <c r="W43" s="3"/>
      <c r="X43" s="3"/>
      <c r="Y43" s="3"/>
      <c r="Z43" s="3"/>
      <c r="AA43" s="3"/>
      <c r="AB43" s="3"/>
      <c r="AC43" s="3"/>
    </row>
    <row r="44" spans="5:74" x14ac:dyDescent="0.3">
      <c r="E44" t="s">
        <v>8</v>
      </c>
      <c r="F44" s="3">
        <f>SUM(G44:H52)</f>
        <v>-43390.218016501371</v>
      </c>
      <c r="G44">
        <v>-2120.7369667867201</v>
      </c>
      <c r="H44">
        <v>-2146.3083208507501</v>
      </c>
      <c r="I44">
        <v>0</v>
      </c>
      <c r="J44" t="s">
        <v>4</v>
      </c>
      <c r="K44">
        <v>-0.38181018013360402</v>
      </c>
      <c r="L44">
        <v>-0.25712546296599798</v>
      </c>
      <c r="M44">
        <v>0.158912354095601</v>
      </c>
      <c r="N44">
        <v>0.72741667143194899</v>
      </c>
      <c r="O44">
        <v>-0.316444445645573</v>
      </c>
      <c r="P44">
        <v>0.24182259383934099</v>
      </c>
      <c r="Q44">
        <v>0.48400972743756498</v>
      </c>
      <c r="R44">
        <v>-0.67043192134683105</v>
      </c>
      <c r="S44">
        <v>0</v>
      </c>
      <c r="T44" t="s">
        <v>4</v>
      </c>
      <c r="U44" s="3">
        <v>-0.24078471743489699</v>
      </c>
      <c r="V44" s="3">
        <v>-8.57376519529299E-2</v>
      </c>
      <c r="W44" s="3">
        <v>0.57883965125622705</v>
      </c>
      <c r="X44" s="3">
        <v>0.99390690671082405</v>
      </c>
      <c r="Y44" s="3">
        <v>-0.14256206172694999</v>
      </c>
      <c r="Z44" s="3">
        <v>0.44284260470327402</v>
      </c>
      <c r="AA44" s="3">
        <v>0.58219687585867197</v>
      </c>
      <c r="AB44" s="3">
        <v>-0.62602628389703996</v>
      </c>
      <c r="AC44" s="3">
        <v>0</v>
      </c>
      <c r="AD44" t="s">
        <v>4</v>
      </c>
      <c r="AE44">
        <v>0.50554325929566502</v>
      </c>
      <c r="AF44">
        <v>0.33485036545962599</v>
      </c>
      <c r="AG44">
        <v>0.27109565557451498</v>
      </c>
      <c r="AH44">
        <v>0.89635188948941302</v>
      </c>
      <c r="AI44">
        <v>0.43595982984124798</v>
      </c>
      <c r="AJ44">
        <v>0.35512249987343403</v>
      </c>
      <c r="AK44">
        <v>0.633199969216097</v>
      </c>
      <c r="AL44">
        <v>0.73885356757360299</v>
      </c>
      <c r="AM44">
        <v>0</v>
      </c>
      <c r="AN44" t="s">
        <v>4</v>
      </c>
      <c r="AO44">
        <v>0.37016447308232903</v>
      </c>
      <c r="AP44">
        <v>0.17480848090180601</v>
      </c>
      <c r="AQ44">
        <v>0.71907045579110895</v>
      </c>
      <c r="AR44">
        <v>1.1796606814483801</v>
      </c>
      <c r="AS44">
        <v>0.268033371055587</v>
      </c>
      <c r="AT44">
        <v>0.57010576371700405</v>
      </c>
      <c r="AU44" s="9">
        <v>0.73862639108120798</v>
      </c>
      <c r="AV44" s="9">
        <v>0.70826172640097995</v>
      </c>
      <c r="AW44">
        <v>0</v>
      </c>
      <c r="AX44">
        <v>0.69940365061995002</v>
      </c>
      <c r="AY44">
        <v>0</v>
      </c>
      <c r="AZ44">
        <v>0.84202587892796998</v>
      </c>
      <c r="BG44" t="s">
        <v>8</v>
      </c>
      <c r="BH44" s="3">
        <f>SUM(BI44:BJ52)</f>
        <v>-386989.21989612642</v>
      </c>
      <c r="BI44">
        <v>-22140.405508761902</v>
      </c>
      <c r="BJ44">
        <v>-22126.775483335201</v>
      </c>
      <c r="BK44">
        <v>0</v>
      </c>
      <c r="BL44">
        <v>0.48138593440944699</v>
      </c>
      <c r="BM44">
        <v>0</v>
      </c>
      <c r="BN44">
        <v>0.23173548550249801</v>
      </c>
      <c r="BO44">
        <v>0</v>
      </c>
      <c r="BP44">
        <v>0.56041645869618095</v>
      </c>
      <c r="BQ44">
        <v>0</v>
      </c>
      <c r="BR44">
        <v>0.31385774188827098</v>
      </c>
      <c r="BS44">
        <v>0</v>
      </c>
      <c r="BT44">
        <v>0.60895760747294203</v>
      </c>
      <c r="BU44">
        <v>0</v>
      </c>
      <c r="BV44">
        <v>0.69583045900432305</v>
      </c>
    </row>
    <row r="45" spans="5:74" x14ac:dyDescent="0.3">
      <c r="F45" s="1">
        <f>(2*(18*2)-2*F44)/(9397*2)</f>
        <v>4.6212853055763938</v>
      </c>
      <c r="G45">
        <v>-1122.74643746932</v>
      </c>
      <c r="H45">
        <v>-1123.09989632315</v>
      </c>
      <c r="I45">
        <v>0</v>
      </c>
      <c r="J45">
        <v>0.61762612043032705</v>
      </c>
      <c r="K45" t="s">
        <v>4</v>
      </c>
      <c r="L45">
        <v>0.20169325530878801</v>
      </c>
      <c r="M45">
        <v>0.87468689527444299</v>
      </c>
      <c r="N45">
        <v>1.79431432857513</v>
      </c>
      <c r="O45">
        <v>0.105737319488953</v>
      </c>
      <c r="P45">
        <v>1.0088046647350599</v>
      </c>
      <c r="Q45">
        <v>1.40057289807569</v>
      </c>
      <c r="R45">
        <v>-0.46688206751059702</v>
      </c>
      <c r="S45">
        <v>0</v>
      </c>
      <c r="T45">
        <v>0.317149460718672</v>
      </c>
      <c r="U45" s="3" t="s">
        <v>4</v>
      </c>
      <c r="V45" s="3">
        <v>0.20422015868558499</v>
      </c>
      <c r="W45" s="3">
        <v>1.0795677952134</v>
      </c>
      <c r="X45" s="3">
        <v>1.6262734068974001</v>
      </c>
      <c r="Y45" s="3">
        <v>0.129373917996078</v>
      </c>
      <c r="Z45" s="3">
        <v>0.900439358686842</v>
      </c>
      <c r="AA45" s="3">
        <v>1.0839897617880201</v>
      </c>
      <c r="AB45" s="3">
        <v>-0.50742072151202899</v>
      </c>
      <c r="AC45" s="3">
        <v>0</v>
      </c>
      <c r="AD45">
        <v>0.81777998096061799</v>
      </c>
      <c r="AE45" t="s">
        <v>4</v>
      </c>
      <c r="AF45">
        <v>0.34819860283126602</v>
      </c>
      <c r="AG45">
        <v>1.09856071742223</v>
      </c>
      <c r="AH45">
        <v>2.12887483949851</v>
      </c>
      <c r="AI45">
        <v>0.27109119211351101</v>
      </c>
      <c r="AJ45">
        <v>1.2453081521632401</v>
      </c>
      <c r="AK45">
        <v>1.69006209898907</v>
      </c>
      <c r="AL45">
        <v>0.55472818174142602</v>
      </c>
      <c r="AM45">
        <v>0</v>
      </c>
      <c r="AN45">
        <v>0.48756193612443</v>
      </c>
      <c r="AO45" t="s">
        <v>4</v>
      </c>
      <c r="AP45">
        <v>0.35275923169541301</v>
      </c>
      <c r="AQ45">
        <v>1.3281712133586601</v>
      </c>
      <c r="AR45">
        <v>1.9451965385844201</v>
      </c>
      <c r="AS45">
        <v>0.29721728688501298</v>
      </c>
      <c r="AT45">
        <v>1.1271287261060301</v>
      </c>
      <c r="AU45" s="9">
        <v>1.3424246130108599</v>
      </c>
      <c r="AV45" s="9">
        <v>0.60295553341646702</v>
      </c>
      <c r="AW45">
        <v>0</v>
      </c>
      <c r="AX45">
        <v>0.49894302119158201</v>
      </c>
      <c r="AY45">
        <v>0</v>
      </c>
      <c r="AZ45">
        <v>0.60772490749377295</v>
      </c>
      <c r="BH45" s="1">
        <f>(2*(18*2)-2*BH44)/(150352)</f>
        <v>5.1482550268187506</v>
      </c>
      <c r="BI45">
        <v>-23062.344100200899</v>
      </c>
      <c r="BJ45">
        <v>-23077.0959410955</v>
      </c>
      <c r="BK45">
        <v>0</v>
      </c>
      <c r="BL45">
        <v>-0.11852103490079099</v>
      </c>
      <c r="BM45">
        <v>0</v>
      </c>
      <c r="BN45">
        <v>-9.3501483226164597E-2</v>
      </c>
      <c r="BO45">
        <v>0</v>
      </c>
      <c r="BP45">
        <v>0.232791253700117</v>
      </c>
      <c r="BQ45">
        <v>0</v>
      </c>
      <c r="BR45">
        <v>0.209982977595423</v>
      </c>
      <c r="BS45">
        <v>0</v>
      </c>
      <c r="BT45">
        <v>0.65116663332248303</v>
      </c>
      <c r="BU45">
        <v>0</v>
      </c>
      <c r="BV45">
        <v>0.72149291552286898</v>
      </c>
    </row>
    <row r="46" spans="5:74" x14ac:dyDescent="0.3">
      <c r="F46" s="3">
        <f>AX45*100</f>
        <v>49.894302119158205</v>
      </c>
      <c r="G46">
        <v>-4008.3254530439299</v>
      </c>
      <c r="H46" s="2">
        <v>-4047.8671370994198</v>
      </c>
      <c r="I46">
        <v>0</v>
      </c>
      <c r="J46">
        <v>0.34612232637908902</v>
      </c>
      <c r="K46">
        <v>-0.16784088153757801</v>
      </c>
      <c r="L46" t="s">
        <v>4</v>
      </c>
      <c r="M46">
        <v>0.56003779416463595</v>
      </c>
      <c r="N46">
        <v>1.3253141483740001</v>
      </c>
      <c r="O46">
        <v>-7.9850606963070794E-2</v>
      </c>
      <c r="P46">
        <v>0.67164511896912804</v>
      </c>
      <c r="Q46">
        <v>0.99765862666745198</v>
      </c>
      <c r="R46">
        <v>-0.55636105126310897</v>
      </c>
      <c r="S46">
        <v>0</v>
      </c>
      <c r="T46">
        <v>9.3777953490124299E-2</v>
      </c>
      <c r="U46" s="3">
        <v>-0.169587061977515</v>
      </c>
      <c r="V46" s="3" t="s">
        <v>4</v>
      </c>
      <c r="W46" s="3">
        <v>0.72690000264009702</v>
      </c>
      <c r="X46" s="3">
        <v>1.1808914158719901</v>
      </c>
      <c r="Y46" s="3">
        <v>-6.2153286630911901E-2</v>
      </c>
      <c r="Z46" s="3">
        <v>0.57814943138070696</v>
      </c>
      <c r="AA46" s="3">
        <v>0.73057206089516602</v>
      </c>
      <c r="AB46" s="3">
        <v>-0.59095579414180799</v>
      </c>
      <c r="AC46" s="3">
        <v>0</v>
      </c>
      <c r="AD46">
        <v>0.45074955271216699</v>
      </c>
      <c r="AE46">
        <v>0.28975664241548299</v>
      </c>
      <c r="AF46" t="s">
        <v>4</v>
      </c>
      <c r="AG46">
        <v>0.66499571230521903</v>
      </c>
      <c r="AH46">
        <v>1.48359667488976</v>
      </c>
      <c r="AI46">
        <v>0.197060277065818</v>
      </c>
      <c r="AJ46">
        <v>0.77669474211371503</v>
      </c>
      <c r="AK46">
        <v>1.13796225894785</v>
      </c>
      <c r="AL46">
        <v>0.62384913855565705</v>
      </c>
      <c r="AM46">
        <v>0</v>
      </c>
      <c r="AN46">
        <v>0.191201662649747</v>
      </c>
      <c r="AO46">
        <v>0.29293583004066098</v>
      </c>
      <c r="AP46" t="s">
        <v>4</v>
      </c>
      <c r="AQ46">
        <v>0.84123769816981697</v>
      </c>
      <c r="AR46">
        <v>1.3357835200041399</v>
      </c>
      <c r="AS46">
        <v>0.179622223565719</v>
      </c>
      <c r="AT46">
        <v>0.68154670018492303</v>
      </c>
      <c r="AU46" s="9">
        <v>0.86417805280748505</v>
      </c>
      <c r="AV46" s="9">
        <v>0.67091105720287003</v>
      </c>
      <c r="AW46">
        <v>0</v>
      </c>
      <c r="AX46">
        <v>0</v>
      </c>
      <c r="AY46">
        <v>0</v>
      </c>
      <c r="AZ46">
        <v>0</v>
      </c>
      <c r="BH46" s="3">
        <f>BT45*100</f>
        <v>65.116663332248308</v>
      </c>
      <c r="BI46">
        <v>-20151.821045778299</v>
      </c>
      <c r="BJ46">
        <v>-20129.789058562401</v>
      </c>
      <c r="BK46">
        <v>0</v>
      </c>
      <c r="BL46">
        <v>6.6610678898518502E-2</v>
      </c>
      <c r="BM46">
        <v>0</v>
      </c>
      <c r="BN46">
        <v>0.14995136102972001</v>
      </c>
      <c r="BO46">
        <v>0</v>
      </c>
      <c r="BP46">
        <v>0.12543932694297</v>
      </c>
      <c r="BQ46">
        <v>0</v>
      </c>
      <c r="BR46">
        <v>0.21362690202849799</v>
      </c>
      <c r="BS46">
        <v>0</v>
      </c>
      <c r="BT46">
        <v>0</v>
      </c>
      <c r="BU46">
        <v>0</v>
      </c>
      <c r="BV46">
        <v>0</v>
      </c>
    </row>
    <row r="47" spans="5:74" x14ac:dyDescent="0.3">
      <c r="F47" s="3">
        <f>AX44*100</f>
        <v>69.940365061994996</v>
      </c>
      <c r="G47">
        <v>-2765.1120532087898</v>
      </c>
      <c r="H47">
        <v>-2852.12483904792</v>
      </c>
      <c r="I47">
        <v>0</v>
      </c>
      <c r="J47">
        <v>-0.13712197780445101</v>
      </c>
      <c r="K47">
        <v>-0.46657759089226197</v>
      </c>
      <c r="L47">
        <v>-0.35898988874466597</v>
      </c>
      <c r="M47" t="s">
        <v>4</v>
      </c>
      <c r="N47">
        <v>0.49054988095281998</v>
      </c>
      <c r="O47">
        <v>-0.41017493519787002</v>
      </c>
      <c r="P47">
        <v>7.1541423689837097E-2</v>
      </c>
      <c r="Q47">
        <v>0.28051937853028203</v>
      </c>
      <c r="R47">
        <v>-0.71562294811296601</v>
      </c>
      <c r="S47">
        <v>0</v>
      </c>
      <c r="T47">
        <v>-0.36662345716720801</v>
      </c>
      <c r="U47" s="3">
        <v>-0.51913084906309404</v>
      </c>
      <c r="V47" s="3">
        <v>-0.42092767475175602</v>
      </c>
      <c r="W47" s="3" t="s">
        <v>4</v>
      </c>
      <c r="X47" s="3">
        <v>0.26289386330292802</v>
      </c>
      <c r="Y47" s="3">
        <v>-0.45691892296293901</v>
      </c>
      <c r="Z47" s="3">
        <v>-8.6137339181179801E-2</v>
      </c>
      <c r="AA47" s="3">
        <v>2.1263873122095199E-3</v>
      </c>
      <c r="AB47" s="3">
        <v>-0.76313382058437496</v>
      </c>
      <c r="AC47" s="3">
        <v>0</v>
      </c>
      <c r="AD47">
        <v>0.23392248313536701</v>
      </c>
      <c r="AE47">
        <v>0.58599690521721803</v>
      </c>
      <c r="AF47">
        <v>0.42626897521624102</v>
      </c>
      <c r="AG47" t="s">
        <v>4</v>
      </c>
      <c r="AH47">
        <v>0.63320006875153501</v>
      </c>
      <c r="AI47">
        <v>0.52419897400475102</v>
      </c>
      <c r="AJ47">
        <v>0.16430044968659099</v>
      </c>
      <c r="AK47">
        <v>0.40785030879259898</v>
      </c>
      <c r="AL47">
        <v>0.78183026009793499</v>
      </c>
      <c r="AM47">
        <v>0</v>
      </c>
      <c r="AN47">
        <v>0.45544235951684298</v>
      </c>
      <c r="AO47">
        <v>0.63867656444744902</v>
      </c>
      <c r="AP47">
        <v>0.48713747030250099</v>
      </c>
      <c r="AQ47" t="s">
        <v>4</v>
      </c>
      <c r="AR47">
        <v>0.395635101040205</v>
      </c>
      <c r="AS47">
        <v>0.56926096117368896</v>
      </c>
      <c r="AT47">
        <v>0.171897171509964</v>
      </c>
      <c r="AU47" s="9">
        <v>0.11976457363955099</v>
      </c>
      <c r="AV47" s="9">
        <v>0.84167497463035901</v>
      </c>
      <c r="AW47">
        <v>0</v>
      </c>
      <c r="AX47">
        <v>0</v>
      </c>
      <c r="AY47">
        <v>0</v>
      </c>
      <c r="AZ47">
        <v>0</v>
      </c>
      <c r="BH47" s="3">
        <f>BT44*100</f>
        <v>60.895760747294204</v>
      </c>
      <c r="BI47">
        <v>-21350.3182702583</v>
      </c>
      <c r="BJ47">
        <v>-21337.576414646999</v>
      </c>
      <c r="BK47">
        <v>0</v>
      </c>
      <c r="BL47">
        <v>0.72792472743251002</v>
      </c>
      <c r="BM47">
        <v>0</v>
      </c>
      <c r="BN47">
        <v>1.0921950327378001</v>
      </c>
      <c r="BO47">
        <v>0</v>
      </c>
      <c r="BP47">
        <v>0.79653357419124104</v>
      </c>
      <c r="BQ47">
        <v>0</v>
      </c>
      <c r="BR47">
        <v>1.1629004277522601</v>
      </c>
      <c r="BS47">
        <v>0</v>
      </c>
      <c r="BT47">
        <v>0</v>
      </c>
      <c r="BU47">
        <v>0</v>
      </c>
      <c r="BV47">
        <v>0</v>
      </c>
    </row>
    <row r="48" spans="5:74" x14ac:dyDescent="0.3">
      <c r="F48" s="3">
        <f>AZ45*100</f>
        <v>60.772490749377297</v>
      </c>
      <c r="G48">
        <v>-1377.53206947544</v>
      </c>
      <c r="H48">
        <v>-1403.23270614527</v>
      </c>
      <c r="I48">
        <v>0</v>
      </c>
      <c r="J48">
        <v>-0.42110087476981101</v>
      </c>
      <c r="K48">
        <v>-0.64213045405313596</v>
      </c>
      <c r="L48">
        <v>-0.56995058035523405</v>
      </c>
      <c r="M48">
        <v>-0.32910665199559802</v>
      </c>
      <c r="N48" t="s">
        <v>4</v>
      </c>
      <c r="O48">
        <v>-0.60429028753798497</v>
      </c>
      <c r="P48">
        <v>-0.281109986735322</v>
      </c>
      <c r="Q48">
        <v>-0.14090806695330299</v>
      </c>
      <c r="R48">
        <v>-0.80921332756388598</v>
      </c>
      <c r="S48">
        <v>0</v>
      </c>
      <c r="T48">
        <v>-0.498472071773093</v>
      </c>
      <c r="U48" s="3">
        <v>-0.61923233225691798</v>
      </c>
      <c r="V48" s="3">
        <v>-0.54147189872808599</v>
      </c>
      <c r="W48" s="3">
        <v>-0.20816782070297199</v>
      </c>
      <c r="X48" s="3" t="s">
        <v>4</v>
      </c>
      <c r="Y48" s="3">
        <v>-0.56997092723476706</v>
      </c>
      <c r="Z48" s="3">
        <v>-0.276374137705653</v>
      </c>
      <c r="AA48" s="3">
        <v>-0.20648407880351599</v>
      </c>
      <c r="AB48" s="3">
        <v>-0.81244173695156496</v>
      </c>
      <c r="AC48" s="3">
        <v>0</v>
      </c>
      <c r="AD48">
        <v>0.51889732490069695</v>
      </c>
      <c r="AE48">
        <v>0.76185947297478795</v>
      </c>
      <c r="AF48">
        <v>0.63801988947930599</v>
      </c>
      <c r="AG48">
        <v>0.42480971425450398</v>
      </c>
      <c r="AH48" t="s">
        <v>4</v>
      </c>
      <c r="AI48">
        <v>0.71871073056839097</v>
      </c>
      <c r="AJ48">
        <v>0.37546629271686</v>
      </c>
      <c r="AK48">
        <v>0.26990413605659702</v>
      </c>
      <c r="AL48">
        <v>0.87557942297753799</v>
      </c>
      <c r="AM48">
        <v>0</v>
      </c>
      <c r="AN48">
        <v>0.591632778357568</v>
      </c>
      <c r="AO48">
        <v>0.74066795008354003</v>
      </c>
      <c r="AP48">
        <v>0.61249428157107899</v>
      </c>
      <c r="AQ48">
        <v>0.3132766043047</v>
      </c>
      <c r="AR48" t="s">
        <v>4</v>
      </c>
      <c r="AS48">
        <v>0.68486927113105101</v>
      </c>
      <c r="AT48">
        <v>0.37124044417339802</v>
      </c>
      <c r="AU48" s="9">
        <v>0.332248488417619</v>
      </c>
      <c r="AV48" s="9">
        <v>0.89168324206666705</v>
      </c>
      <c r="AW48">
        <v>0</v>
      </c>
      <c r="AX48">
        <v>0</v>
      </c>
      <c r="AY48">
        <v>0</v>
      </c>
      <c r="AZ48">
        <v>0</v>
      </c>
      <c r="BH48" s="3">
        <f>BV45*100</f>
        <v>72.149291552286897</v>
      </c>
      <c r="BI48">
        <v>-22377.012889245601</v>
      </c>
      <c r="BJ48">
        <v>-22346.5446387134</v>
      </c>
      <c r="BK48">
        <v>0</v>
      </c>
      <c r="BL48">
        <v>1.4087845111875901</v>
      </c>
      <c r="BM48">
        <v>0</v>
      </c>
      <c r="BN48">
        <v>1.4494689779399099</v>
      </c>
      <c r="BO48">
        <v>0</v>
      </c>
      <c r="BP48">
        <v>1.51332741323347</v>
      </c>
      <c r="BQ48">
        <v>0</v>
      </c>
      <c r="BR48">
        <v>1.5542340331808799</v>
      </c>
      <c r="BS48">
        <v>0</v>
      </c>
      <c r="BT48">
        <v>0</v>
      </c>
      <c r="BU48">
        <v>0</v>
      </c>
      <c r="BV48">
        <v>0</v>
      </c>
    </row>
    <row r="49" spans="5:74" x14ac:dyDescent="0.3">
      <c r="F49" s="3">
        <f>AZ44*100</f>
        <v>84.202587892796998</v>
      </c>
      <c r="G49">
        <v>-1240.8974198921101</v>
      </c>
      <c r="H49">
        <v>-1257.44792921261</v>
      </c>
      <c r="I49">
        <v>0</v>
      </c>
      <c r="J49">
        <v>0.46293888423514301</v>
      </c>
      <c r="K49">
        <v>-9.5626074679131506E-2</v>
      </c>
      <c r="L49">
        <v>8.6780046335221697E-2</v>
      </c>
      <c r="M49">
        <v>0.69541794622694098</v>
      </c>
      <c r="N49">
        <v>1.5271050179138399</v>
      </c>
      <c r="O49" s="2" t="s">
        <v>4</v>
      </c>
      <c r="P49">
        <v>0.81671055984931495</v>
      </c>
      <c r="Q49">
        <v>1.17101553485161</v>
      </c>
      <c r="R49">
        <v>-0.51786204273561298</v>
      </c>
      <c r="S49">
        <v>0</v>
      </c>
      <c r="T49">
        <v>0.166265166682596</v>
      </c>
      <c r="U49" s="3">
        <v>-0.11455366193123601</v>
      </c>
      <c r="V49" s="3">
        <v>6.6272329736737801E-2</v>
      </c>
      <c r="W49" s="3">
        <v>0.84134568903743501</v>
      </c>
      <c r="X49" s="3">
        <v>1.3254241709046799</v>
      </c>
      <c r="Y49" s="3" t="s">
        <v>4</v>
      </c>
      <c r="Z49" s="3">
        <v>0.68273707087101398</v>
      </c>
      <c r="AA49" s="3">
        <v>0.84526110314799596</v>
      </c>
      <c r="AB49" s="3">
        <v>-0.56384748165427201</v>
      </c>
      <c r="AC49" s="3">
        <v>0</v>
      </c>
      <c r="AD49">
        <v>0.63778258694670897</v>
      </c>
      <c r="AE49">
        <v>0.245167805550734</v>
      </c>
      <c r="AF49">
        <v>0.21416117703695001</v>
      </c>
      <c r="AG49">
        <v>0.88873634660495704</v>
      </c>
      <c r="AH49">
        <v>1.8162574916660399</v>
      </c>
      <c r="AI49" t="s">
        <v>4</v>
      </c>
      <c r="AJ49">
        <v>1.0199277467082899</v>
      </c>
      <c r="AK49">
        <v>1.4218173819942499</v>
      </c>
      <c r="AL49">
        <v>0.59963029328232098</v>
      </c>
      <c r="AM49">
        <v>0</v>
      </c>
      <c r="AN49">
        <v>0.31259798413738998</v>
      </c>
      <c r="AO49">
        <v>0.263169958305978</v>
      </c>
      <c r="AP49">
        <v>0.19152620695126399</v>
      </c>
      <c r="AQ49">
        <v>1.0482062153612799</v>
      </c>
      <c r="AR49">
        <v>1.59261155517752</v>
      </c>
      <c r="AS49" t="s">
        <v>4</v>
      </c>
      <c r="AT49">
        <v>0.87117797435546296</v>
      </c>
      <c r="AU49" s="9">
        <v>1.06365352248268</v>
      </c>
      <c r="AV49" s="9">
        <v>0.65362609500973301</v>
      </c>
      <c r="AW49">
        <v>0</v>
      </c>
      <c r="AX49">
        <v>0</v>
      </c>
      <c r="AY49">
        <v>0</v>
      </c>
      <c r="AZ49">
        <v>0</v>
      </c>
      <c r="BH49" s="3">
        <f>BV44*100</f>
        <v>69.58304590043231</v>
      </c>
      <c r="BI49">
        <v>-22622.927195947101</v>
      </c>
      <c r="BJ49">
        <v>-22611.535703784801</v>
      </c>
      <c r="BK49">
        <v>0</v>
      </c>
      <c r="BL49">
        <v>-4.6461783822873401E-2</v>
      </c>
      <c r="BM49">
        <v>0</v>
      </c>
      <c r="BN49">
        <v>4.2745033007939998E-2</v>
      </c>
      <c r="BO49">
        <v>0</v>
      </c>
      <c r="BP49">
        <v>0.15600074347946499</v>
      </c>
      <c r="BQ49">
        <v>0</v>
      </c>
      <c r="BR49">
        <v>0.152154786677695</v>
      </c>
      <c r="BS49">
        <v>0</v>
      </c>
      <c r="BT49">
        <v>0</v>
      </c>
      <c r="BU49">
        <v>0</v>
      </c>
      <c r="BV49">
        <v>0</v>
      </c>
    </row>
    <row r="50" spans="5:74" x14ac:dyDescent="0.3">
      <c r="G50">
        <v>-3956.6998815995998</v>
      </c>
      <c r="H50">
        <v>-3888.1620724958502</v>
      </c>
      <c r="I50">
        <v>0</v>
      </c>
      <c r="J50">
        <v>-0.19473199717819401</v>
      </c>
      <c r="K50">
        <v>-0.50219151839141596</v>
      </c>
      <c r="L50">
        <v>-0.40178690521545501</v>
      </c>
      <c r="M50">
        <v>-6.6764963171918601E-2</v>
      </c>
      <c r="N50">
        <v>0.391033373045097</v>
      </c>
      <c r="O50">
        <v>-0.449554583927258</v>
      </c>
      <c r="P50" t="s">
        <v>4</v>
      </c>
      <c r="Q50">
        <v>0.19502554938177999</v>
      </c>
      <c r="R50">
        <v>-0.73460937150914296</v>
      </c>
      <c r="S50">
        <v>0</v>
      </c>
      <c r="T50">
        <v>-0.30692370966848898</v>
      </c>
      <c r="U50" s="3">
        <v>-0.473805888396788</v>
      </c>
      <c r="V50" s="3">
        <v>-0.36634644342576</v>
      </c>
      <c r="W50" s="3">
        <v>9.4256328520962704E-2</v>
      </c>
      <c r="X50" s="3">
        <v>0.38192960216951699</v>
      </c>
      <c r="Y50" s="3">
        <v>-0.40573009455221498</v>
      </c>
      <c r="Z50" s="3" t="s">
        <v>4</v>
      </c>
      <c r="AA50" s="3">
        <v>9.6583141294234606E-2</v>
      </c>
      <c r="AB50" s="3">
        <v>-0.74080768416187104</v>
      </c>
      <c r="AC50" s="3">
        <v>0</v>
      </c>
      <c r="AD50">
        <v>0.28596878626911498</v>
      </c>
      <c r="AE50">
        <v>0.61992496114332696</v>
      </c>
      <c r="AF50">
        <v>0.464628965704243</v>
      </c>
      <c r="AG50">
        <v>0.15333093622749</v>
      </c>
      <c r="AH50">
        <v>0.52228614354446101</v>
      </c>
      <c r="AI50">
        <v>0.56141455367902804</v>
      </c>
      <c r="AJ50" t="s">
        <v>4</v>
      </c>
      <c r="AK50">
        <v>0.31296267616950602</v>
      </c>
      <c r="AL50">
        <v>0.79995289855394702</v>
      </c>
      <c r="AM50">
        <v>0</v>
      </c>
      <c r="AN50">
        <v>0.39512678787498101</v>
      </c>
      <c r="AO50">
        <v>0.59308849947483899</v>
      </c>
      <c r="AP50">
        <v>0.43186449023665102</v>
      </c>
      <c r="AQ50">
        <v>0.18809956793586499</v>
      </c>
      <c r="AR50">
        <v>0.51302815823012704</v>
      </c>
      <c r="AS50">
        <v>0.517714853224711</v>
      </c>
      <c r="AT50" t="s">
        <v>4</v>
      </c>
      <c r="AU50" s="9">
        <v>0.21305563587113399</v>
      </c>
      <c r="AV50" s="9">
        <v>0.81925171849462497</v>
      </c>
      <c r="AW50">
        <v>0</v>
      </c>
      <c r="AX50">
        <v>0</v>
      </c>
      <c r="AY50">
        <v>0</v>
      </c>
      <c r="AZ50">
        <v>0</v>
      </c>
      <c r="BI50">
        <v>-20000.202115436201</v>
      </c>
      <c r="BJ50">
        <v>-20054.425829416399</v>
      </c>
      <c r="BK50">
        <v>0</v>
      </c>
      <c r="BL50">
        <v>0.806341930726722</v>
      </c>
      <c r="BM50">
        <v>0</v>
      </c>
      <c r="BN50">
        <v>0.79744504527360904</v>
      </c>
      <c r="BO50">
        <v>0</v>
      </c>
      <c r="BP50">
        <v>0.87741541967233505</v>
      </c>
      <c r="BQ50">
        <v>0</v>
      </c>
      <c r="BR50">
        <v>0.86400909232392398</v>
      </c>
      <c r="BS50">
        <v>0</v>
      </c>
      <c r="BT50">
        <v>0</v>
      </c>
      <c r="BU50">
        <v>0</v>
      </c>
      <c r="BV50">
        <v>0</v>
      </c>
    </row>
    <row r="51" spans="5:74" x14ac:dyDescent="0.3">
      <c r="G51">
        <v>-2332.44097352787</v>
      </c>
      <c r="H51">
        <v>-2229.9352458753101</v>
      </c>
      <c r="I51">
        <v>0</v>
      </c>
      <c r="J51">
        <v>-0.326149969564757</v>
      </c>
      <c r="K51">
        <v>-0.58343277106827196</v>
      </c>
      <c r="L51">
        <v>-0.49941397061006998</v>
      </c>
      <c r="M51">
        <v>-0.21906687492089999</v>
      </c>
      <c r="N51">
        <v>0.16401977661876599</v>
      </c>
      <c r="O51">
        <v>-0.53938606889409002</v>
      </c>
      <c r="P51">
        <v>-0.163197807346188</v>
      </c>
      <c r="Q51" t="s">
        <v>4</v>
      </c>
      <c r="R51">
        <v>-0.77792054016907697</v>
      </c>
      <c r="S51">
        <v>0</v>
      </c>
      <c r="T51">
        <v>-0.36796740326181498</v>
      </c>
      <c r="U51">
        <v>-0.52015119347706296</v>
      </c>
      <c r="V51">
        <v>-0.42215639406386002</v>
      </c>
      <c r="W51">
        <v>-2.1218753833163301E-3</v>
      </c>
      <c r="X51">
        <v>0.26021415990264402</v>
      </c>
      <c r="Y51">
        <v>-0.45807127333144898</v>
      </c>
      <c r="Z51">
        <v>-8.8076441864903196E-2</v>
      </c>
      <c r="AA51" t="s">
        <v>4</v>
      </c>
      <c r="AB51">
        <v>-0.76363642109961805</v>
      </c>
      <c r="AC51">
        <v>0</v>
      </c>
      <c r="AD51">
        <v>0.42668181854090798</v>
      </c>
      <c r="AE51">
        <v>0.704024486081819</v>
      </c>
      <c r="AF51">
        <v>0.56964800920191905</v>
      </c>
      <c r="AG51">
        <v>0.318503816253695</v>
      </c>
      <c r="AH51">
        <v>0.31417375212827697</v>
      </c>
      <c r="AI51">
        <v>0.65490889441672995</v>
      </c>
      <c r="AJ51">
        <v>0.26188785367008799</v>
      </c>
      <c r="AK51" t="s">
        <v>4</v>
      </c>
      <c r="AL51">
        <v>0.844729095659005</v>
      </c>
      <c r="AM51">
        <v>0</v>
      </c>
      <c r="AN51">
        <v>0.46683595614913298</v>
      </c>
      <c r="AO51">
        <v>0.64416084918114402</v>
      </c>
      <c r="AP51">
        <v>0.49935976254294101</v>
      </c>
      <c r="AQ51">
        <v>0.119510448139037</v>
      </c>
      <c r="AR51">
        <v>0.418704249658089</v>
      </c>
      <c r="AS51">
        <v>0.576424399833945</v>
      </c>
      <c r="AT51">
        <v>0.19429045354786301</v>
      </c>
      <c r="AU51" s="9" t="s">
        <v>4</v>
      </c>
      <c r="AV51" s="9">
        <v>0.84383934484951395</v>
      </c>
      <c r="AW51">
        <v>0</v>
      </c>
      <c r="AX51">
        <v>0</v>
      </c>
      <c r="AY51">
        <v>0</v>
      </c>
      <c r="AZ51">
        <v>0</v>
      </c>
      <c r="BI51">
        <v>-21308.6092958683</v>
      </c>
      <c r="BJ51">
        <v>-21363.827269352299</v>
      </c>
      <c r="BK51">
        <v>0</v>
      </c>
      <c r="BL51">
        <v>1.16298915695849</v>
      </c>
      <c r="BM51">
        <v>0</v>
      </c>
      <c r="BN51">
        <v>0.982841490813397</v>
      </c>
      <c r="BO51">
        <v>0</v>
      </c>
      <c r="BP51">
        <v>1.2616432995973299</v>
      </c>
      <c r="BQ51">
        <v>0</v>
      </c>
      <c r="BR51">
        <v>1.087628980072</v>
      </c>
      <c r="BS51">
        <v>0</v>
      </c>
      <c r="BT51">
        <v>0</v>
      </c>
      <c r="BU51">
        <v>0</v>
      </c>
      <c r="BV51">
        <v>0</v>
      </c>
    </row>
    <row r="52" spans="5:74" x14ac:dyDescent="0.3">
      <c r="G52">
        <v>-2753.0997488346902</v>
      </c>
      <c r="H52">
        <v>-2764.44886561262</v>
      </c>
      <c r="I52">
        <v>0</v>
      </c>
      <c r="J52">
        <v>2.03427444820097</v>
      </c>
      <c r="K52">
        <v>0.87575757455856695</v>
      </c>
      <c r="L52">
        <v>1.2540852259413999</v>
      </c>
      <c r="M52">
        <v>2.5164581437367199</v>
      </c>
      <c r="N52">
        <v>4.2414562675223397</v>
      </c>
      <c r="O52">
        <v>1.0740951525034901</v>
      </c>
      <c r="P52">
        <v>2.7680305656853701</v>
      </c>
      <c r="Q52">
        <v>3.5028927968454902</v>
      </c>
      <c r="R52" t="s">
        <v>4</v>
      </c>
      <c r="S52">
        <v>0</v>
      </c>
      <c r="T52">
        <v>1.6739847132055901</v>
      </c>
      <c r="U52">
        <v>1.03013005961115</v>
      </c>
      <c r="V52">
        <v>1.4447235425373099</v>
      </c>
      <c r="W52">
        <v>3.2217930920619899</v>
      </c>
      <c r="X52">
        <v>4.3316765880997803</v>
      </c>
      <c r="Y52">
        <v>1.2927759394646501</v>
      </c>
      <c r="Z52">
        <v>2.8581390685382901</v>
      </c>
      <c r="AA52">
        <v>3.2307702593277199</v>
      </c>
      <c r="AB52" t="s">
        <v>4</v>
      </c>
      <c r="AC52">
        <v>0</v>
      </c>
      <c r="AD52">
        <v>2.2418844986629298</v>
      </c>
      <c r="AE52">
        <v>1.0405355872618101</v>
      </c>
      <c r="AF52">
        <v>1.40620912543109</v>
      </c>
      <c r="AG52">
        <v>2.7492733823675701</v>
      </c>
      <c r="AH52">
        <v>4.5893112540859597</v>
      </c>
      <c r="AI52">
        <v>1.2436902829716301</v>
      </c>
      <c r="AJ52">
        <v>3.0142469698849701</v>
      </c>
      <c r="AK52">
        <v>3.8037245565658599</v>
      </c>
      <c r="AL52" t="s">
        <v>4</v>
      </c>
      <c r="AM52">
        <v>0</v>
      </c>
      <c r="AN52">
        <v>1.8938810272453701</v>
      </c>
      <c r="AO52">
        <v>1.2240781514133701</v>
      </c>
      <c r="AP52">
        <v>1.6401920545764299</v>
      </c>
      <c r="AQ52">
        <v>3.55337759031802</v>
      </c>
      <c r="AR52">
        <v>4.7541666654623702</v>
      </c>
      <c r="AS52">
        <v>1.4986181822501301</v>
      </c>
      <c r="AT52">
        <v>3.1607870590443299</v>
      </c>
      <c r="AU52" s="9">
        <v>3.5700904004948701</v>
      </c>
      <c r="AV52" s="9" t="s">
        <v>4</v>
      </c>
      <c r="AW52">
        <v>0</v>
      </c>
      <c r="AX52">
        <v>0</v>
      </c>
      <c r="AY52">
        <v>0</v>
      </c>
      <c r="AZ52">
        <v>0</v>
      </c>
      <c r="BI52">
        <v>-20421.923735109802</v>
      </c>
      <c r="BJ52">
        <v>-20506.085400613101</v>
      </c>
      <c r="BK52">
        <v>0</v>
      </c>
      <c r="BL52">
        <v>-0.64091938670576099</v>
      </c>
      <c r="BM52">
        <v>0</v>
      </c>
      <c r="BN52">
        <v>-0.66141387993920497</v>
      </c>
      <c r="BO52">
        <v>0</v>
      </c>
      <c r="BP52">
        <v>0.70444074866983597</v>
      </c>
      <c r="BQ52">
        <v>0</v>
      </c>
      <c r="BR52">
        <v>0.738545082375902</v>
      </c>
      <c r="BS52">
        <v>0</v>
      </c>
      <c r="BT52">
        <v>0</v>
      </c>
      <c r="BU52">
        <v>0</v>
      </c>
      <c r="BV52">
        <v>0</v>
      </c>
    </row>
    <row r="55" spans="5:74" x14ac:dyDescent="0.3">
      <c r="E55" t="s">
        <v>9</v>
      </c>
      <c r="BG55" t="s">
        <v>9</v>
      </c>
    </row>
    <row r="58" spans="5:74" x14ac:dyDescent="0.3">
      <c r="E58" t="s">
        <v>19</v>
      </c>
      <c r="F58" s="3">
        <f>SUM(G58:H66)</f>
        <v>-43390.282636366232</v>
      </c>
      <c r="G58">
        <v>-2120.7369667868502</v>
      </c>
      <c r="H58">
        <v>-2146.3083208507501</v>
      </c>
      <c r="I58">
        <v>0</v>
      </c>
      <c r="J58" t="s">
        <v>4</v>
      </c>
      <c r="K58">
        <v>0.195972783236709</v>
      </c>
      <c r="L58">
        <v>-0.222426664075939</v>
      </c>
      <c r="M58">
        <v>0.230557902339076</v>
      </c>
      <c r="N58">
        <v>4.9335968569436703</v>
      </c>
      <c r="O58">
        <v>2.2948367350642802</v>
      </c>
      <c r="P58">
        <v>1.4470673319238301</v>
      </c>
      <c r="Q58">
        <v>2.7025258104046901</v>
      </c>
      <c r="R58">
        <v>-0.62178380497559904</v>
      </c>
      <c r="S58">
        <v>0</v>
      </c>
      <c r="T58" t="s">
        <v>4</v>
      </c>
      <c r="U58">
        <v>0.47100722321289101</v>
      </c>
      <c r="V58">
        <v>-4.3861500755584301E-2</v>
      </c>
      <c r="W58">
        <v>0.675763359162041</v>
      </c>
      <c r="X58">
        <v>5.8572096364925796</v>
      </c>
      <c r="Y58">
        <v>3.1473500947039699</v>
      </c>
      <c r="Z58">
        <v>1.8501513952379101</v>
      </c>
      <c r="AA58">
        <v>2.9400093064324699</v>
      </c>
      <c r="AB58">
        <v>-0.56574852399059306</v>
      </c>
      <c r="AC58">
        <v>0</v>
      </c>
      <c r="AD58" t="s">
        <v>4</v>
      </c>
      <c r="AE58">
        <v>0.347463916007276</v>
      </c>
      <c r="AF58">
        <v>0.30610410202972699</v>
      </c>
      <c r="AG58">
        <v>0.35307660083897302</v>
      </c>
      <c r="AH58">
        <v>5.4253348099612397</v>
      </c>
      <c r="AI58">
        <v>2.5825026363123702</v>
      </c>
      <c r="AJ58">
        <v>1.6550684941348299</v>
      </c>
      <c r="AK58">
        <v>3.01949617236642</v>
      </c>
      <c r="AL58">
        <v>0.69407699909007603</v>
      </c>
      <c r="AM58">
        <v>0</v>
      </c>
      <c r="AN58" t="s">
        <v>4</v>
      </c>
      <c r="AO58">
        <v>0.63797100856845501</v>
      </c>
      <c r="AP58">
        <v>0.13979108592348199</v>
      </c>
      <c r="AQ58">
        <v>0.82851467104922305</v>
      </c>
      <c r="AR58">
        <v>6.4214227095235996</v>
      </c>
      <c r="AS58">
        <v>3.4992497152108402</v>
      </c>
      <c r="AT58">
        <v>2.0896593064019902</v>
      </c>
      <c r="AU58" s="9">
        <v>3.27508158416369</v>
      </c>
      <c r="AV58" s="9">
        <v>0.653608214665096</v>
      </c>
      <c r="AW58">
        <v>0</v>
      </c>
      <c r="AX58">
        <v>1.5940339226948199</v>
      </c>
      <c r="AY58">
        <v>0</v>
      </c>
      <c r="AZ58">
        <v>1.78802309907984</v>
      </c>
      <c r="BD58">
        <f t="shared" ref="BD58:BD66" si="28">BI22-BI68</f>
        <v>-1069.2460334154021</v>
      </c>
      <c r="BE58">
        <f t="shared" ref="BE58:BE66" si="29">BJ22-BJ68</f>
        <v>-969.31936180639968</v>
      </c>
      <c r="BG58" t="s">
        <v>19</v>
      </c>
      <c r="BI58">
        <v>-22140.405508761902</v>
      </c>
      <c r="BJ58">
        <v>-22126.775483335201</v>
      </c>
    </row>
    <row r="59" spans="5:74" x14ac:dyDescent="0.3">
      <c r="F59" s="1">
        <f>(2*(18*2)-2*F58)/(9397*2)</f>
        <v>4.621292182224777</v>
      </c>
      <c r="G59">
        <v>-1122.74643746932</v>
      </c>
      <c r="H59">
        <v>-1123.09989632315</v>
      </c>
      <c r="I59">
        <v>0</v>
      </c>
      <c r="J59">
        <v>-0.16354167818315901</v>
      </c>
      <c r="K59" t="s">
        <v>4</v>
      </c>
      <c r="L59">
        <v>-0.34952491352570803</v>
      </c>
      <c r="M59">
        <v>2.88017115110062E-2</v>
      </c>
      <c r="N59">
        <v>3.9610481243529199</v>
      </c>
      <c r="O59">
        <v>1.7566009478312301</v>
      </c>
      <c r="P59">
        <v>1.04712655050835</v>
      </c>
      <c r="Q59">
        <v>2.09668725073875</v>
      </c>
      <c r="R59">
        <v>-0.68350548713960302</v>
      </c>
      <c r="S59">
        <v>0</v>
      </c>
      <c r="T59">
        <v>-0.31995434185680199</v>
      </c>
      <c r="U59" t="s">
        <v>4</v>
      </c>
      <c r="V59">
        <v>-0.34955229198555698</v>
      </c>
      <c r="W59">
        <v>0.13818435910197099</v>
      </c>
      <c r="X59">
        <v>3.6556358676490501</v>
      </c>
      <c r="Y59">
        <v>1.8183653084026401</v>
      </c>
      <c r="Z59">
        <v>0.93523131376392699</v>
      </c>
      <c r="AA59">
        <v>1.67854942596141</v>
      </c>
      <c r="AB59">
        <v>-0.70515384049622298</v>
      </c>
      <c r="AC59">
        <v>0</v>
      </c>
      <c r="AD59">
        <v>0.29032132125440402</v>
      </c>
      <c r="AE59" t="s">
        <v>4</v>
      </c>
      <c r="AF59">
        <v>0.44355487939967497</v>
      </c>
      <c r="AG59">
        <v>0.16840410016068399</v>
      </c>
      <c r="AH59">
        <v>4.5505375454222099</v>
      </c>
      <c r="AI59">
        <v>2.09735093648335</v>
      </c>
      <c r="AJ59">
        <v>1.29321119367994</v>
      </c>
      <c r="AK59">
        <v>2.47264973419809</v>
      </c>
      <c r="AL59">
        <v>0.75870270436495602</v>
      </c>
      <c r="AM59">
        <v>0</v>
      </c>
      <c r="AN59">
        <v>0.433539414739679</v>
      </c>
      <c r="AO59" t="s">
        <v>4</v>
      </c>
      <c r="AP59">
        <v>0.444728254875637</v>
      </c>
      <c r="AQ59">
        <v>0.28928474763226902</v>
      </c>
      <c r="AR59">
        <v>4.2115777771149698</v>
      </c>
      <c r="AS59">
        <v>2.1655253304172599</v>
      </c>
      <c r="AT59">
        <v>1.1712111929459501</v>
      </c>
      <c r="AU59" s="9">
        <v>2.0098750612516598</v>
      </c>
      <c r="AV59" s="9">
        <v>0.79274216654789997</v>
      </c>
      <c r="AW59">
        <v>0</v>
      </c>
      <c r="AX59">
        <v>0.74877729397974502</v>
      </c>
      <c r="AY59">
        <v>0</v>
      </c>
      <c r="AZ59">
        <v>0.831630797661566</v>
      </c>
      <c r="BD59">
        <f t="shared" si="28"/>
        <v>-1259.0276077115996</v>
      </c>
      <c r="BE59">
        <f t="shared" si="29"/>
        <v>-1010.3666383156997</v>
      </c>
      <c r="BI59">
        <v>-23062.344100200899</v>
      </c>
      <c r="BJ59">
        <v>-23077.0959410955</v>
      </c>
    </row>
    <row r="60" spans="5:74" x14ac:dyDescent="0.3">
      <c r="F60" s="3">
        <f>AX59*100</f>
        <v>74.877729397974505</v>
      </c>
      <c r="G60">
        <v>-4008.3254530439299</v>
      </c>
      <c r="H60">
        <v>-4047.8671370994198</v>
      </c>
      <c r="I60">
        <v>0</v>
      </c>
      <c r="J60">
        <v>0.28599437596258398</v>
      </c>
      <c r="K60">
        <v>0.53811165581539999</v>
      </c>
      <c r="L60" t="s">
        <v>4</v>
      </c>
      <c r="M60">
        <v>0.58121939600170103</v>
      </c>
      <c r="N60">
        <v>6.6310581684486696</v>
      </c>
      <c r="O60">
        <v>3.2381681078006901</v>
      </c>
      <c r="P60">
        <v>2.1480035663780002</v>
      </c>
      <c r="Q60">
        <v>3.7624911685414899</v>
      </c>
      <c r="R60">
        <v>-0.51367032349131003</v>
      </c>
      <c r="S60">
        <v>0</v>
      </c>
      <c r="T60">
        <v>4.5901686172696902E-2</v>
      </c>
      <c r="U60">
        <v>0.53863617568879896</v>
      </c>
      <c r="V60" t="s">
        <v>4</v>
      </c>
      <c r="W60">
        <v>0.75122999578215</v>
      </c>
      <c r="X60">
        <v>6.16600530937525</v>
      </c>
      <c r="Y60">
        <v>3.3344287545686799</v>
      </c>
      <c r="Z60">
        <v>1.9781579747627001</v>
      </c>
      <c r="AA60">
        <v>3.1210694274903599</v>
      </c>
      <c r="AB60">
        <v>-0.54606070016368202</v>
      </c>
      <c r="AC60">
        <v>0</v>
      </c>
      <c r="AD60">
        <v>0.39387933965316402</v>
      </c>
      <c r="AE60">
        <v>0.68238150574698297</v>
      </c>
      <c r="AF60" t="s">
        <v>4</v>
      </c>
      <c r="AG60">
        <v>0.69459365291306296</v>
      </c>
      <c r="AH60">
        <v>7.06421747857559</v>
      </c>
      <c r="AI60">
        <v>3.4963532247109401</v>
      </c>
      <c r="AJ60">
        <v>2.3331259722682098</v>
      </c>
      <c r="AK60">
        <v>4.0443888190229602</v>
      </c>
      <c r="AL60">
        <v>0.58452601126176795</v>
      </c>
      <c r="AM60">
        <v>0</v>
      </c>
      <c r="AN60">
        <v>0.14694803820739699</v>
      </c>
      <c r="AO60">
        <v>0.68540831925743795</v>
      </c>
      <c r="AP60" t="s">
        <v>4</v>
      </c>
      <c r="AQ60">
        <v>0.87482633601084303</v>
      </c>
      <c r="AR60">
        <v>6.5939018411862298</v>
      </c>
      <c r="AS60">
        <v>3.6074530975400698</v>
      </c>
      <c r="AT60">
        <v>2.1618045887898898</v>
      </c>
      <c r="AU60" s="9">
        <v>3.3803354026418799</v>
      </c>
      <c r="AV60" s="9">
        <v>0.630770735914856</v>
      </c>
      <c r="AW60">
        <v>0</v>
      </c>
      <c r="AX60">
        <v>0</v>
      </c>
      <c r="AY60">
        <v>0</v>
      </c>
      <c r="AZ60">
        <v>0</v>
      </c>
      <c r="BD60">
        <f t="shared" si="28"/>
        <v>-1044.8066481144997</v>
      </c>
      <c r="BE60">
        <f t="shared" si="29"/>
        <v>-901.35508774780101</v>
      </c>
      <c r="BI60">
        <v>-20151.821045778299</v>
      </c>
      <c r="BJ60">
        <v>-20129.789058562401</v>
      </c>
    </row>
    <row r="61" spans="5:74" x14ac:dyDescent="0.3">
      <c r="F61" s="3">
        <f>AX58*100</f>
        <v>159.403392269482</v>
      </c>
      <c r="G61">
        <v>-2765.1121105633101</v>
      </c>
      <c r="H61">
        <v>-2852.12483904792</v>
      </c>
      <c r="I61">
        <v>0</v>
      </c>
      <c r="J61">
        <v>-0.186244001236542</v>
      </c>
      <c r="K61">
        <v>-2.7621351986936701E-2</v>
      </c>
      <c r="L61">
        <v>-0.36809807615587797</v>
      </c>
      <c r="M61" t="s">
        <v>4</v>
      </c>
      <c r="N61">
        <v>3.8227349828046302</v>
      </c>
      <c r="O61">
        <v>1.67943339319031</v>
      </c>
      <c r="P61">
        <v>0.98955306575649205</v>
      </c>
      <c r="Q61">
        <v>2.0102849149062401</v>
      </c>
      <c r="R61">
        <v>-0.692556014918014</v>
      </c>
      <c r="S61">
        <v>0</v>
      </c>
      <c r="T61">
        <v>-0.402605970539267</v>
      </c>
      <c r="U61">
        <v>-0.12147676932623901</v>
      </c>
      <c r="V61">
        <v>-0.429164948222996</v>
      </c>
      <c r="W61" t="s">
        <v>4</v>
      </c>
      <c r="X61">
        <v>3.0893074519517101</v>
      </c>
      <c r="Y61">
        <v>1.47545566420486</v>
      </c>
      <c r="Z61">
        <v>0.70083470391811997</v>
      </c>
      <c r="AA61">
        <v>1.35218321645755</v>
      </c>
      <c r="AB61">
        <v>-0.74082741805815999</v>
      </c>
      <c r="AC61">
        <v>0</v>
      </c>
      <c r="AD61">
        <v>0.28552209664557499</v>
      </c>
      <c r="AE61">
        <v>0.162958520897937</v>
      </c>
      <c r="AF61">
        <v>0.43934967808638298</v>
      </c>
      <c r="AG61" t="s">
        <v>4</v>
      </c>
      <c r="AH61">
        <v>4.1805967139221902</v>
      </c>
      <c r="AI61">
        <v>1.8983652308206</v>
      </c>
      <c r="AJ61">
        <v>1.14361095296777</v>
      </c>
      <c r="AK61">
        <v>2.2463481643992602</v>
      </c>
      <c r="AL61">
        <v>0.76162415657590199</v>
      </c>
      <c r="AM61">
        <v>0</v>
      </c>
      <c r="AN61">
        <v>0.49410250967772701</v>
      </c>
      <c r="AO61">
        <v>0.25389439150792897</v>
      </c>
      <c r="AP61">
        <v>0.499182677953663</v>
      </c>
      <c r="AQ61" t="s">
        <v>4</v>
      </c>
      <c r="AR61">
        <v>3.3980095469644098</v>
      </c>
      <c r="AS61">
        <v>1.6815423773246001</v>
      </c>
      <c r="AT61">
        <v>0.83752420200775402</v>
      </c>
      <c r="AU61" s="9">
        <v>1.5481102734308601</v>
      </c>
      <c r="AV61" s="9">
        <v>0.82341251767656998</v>
      </c>
      <c r="AW61">
        <v>0</v>
      </c>
      <c r="AX61">
        <v>0</v>
      </c>
      <c r="AY61">
        <v>0</v>
      </c>
      <c r="AZ61">
        <v>0</v>
      </c>
      <c r="BD61">
        <f t="shared" si="28"/>
        <v>-1160.4479113199995</v>
      </c>
      <c r="BE61">
        <f t="shared" si="29"/>
        <v>-1007.8060803712979</v>
      </c>
      <c r="BI61">
        <v>-21350.3182702583</v>
      </c>
      <c r="BJ61">
        <v>-21337.576414646999</v>
      </c>
    </row>
    <row r="62" spans="5:74" x14ac:dyDescent="0.3">
      <c r="F62" s="3">
        <f>AZ59*100</f>
        <v>83.163079766156599</v>
      </c>
      <c r="G62">
        <v>-1377.53206947545</v>
      </c>
      <c r="H62">
        <v>-1403.23270614527</v>
      </c>
      <c r="I62">
        <v>0</v>
      </c>
      <c r="J62">
        <v>-0.83148630637407905</v>
      </c>
      <c r="K62">
        <v>-0.79841360159737595</v>
      </c>
      <c r="L62">
        <v>-0.86901627922211999</v>
      </c>
      <c r="M62">
        <v>-0.79277365326596705</v>
      </c>
      <c r="N62" t="s">
        <v>4</v>
      </c>
      <c r="O62">
        <v>-0.44463420423431999</v>
      </c>
      <c r="P62">
        <v>-0.58740747571178797</v>
      </c>
      <c r="Q62">
        <v>-0.37609124555450302</v>
      </c>
      <c r="R62">
        <v>-0.93629576311088503</v>
      </c>
      <c r="S62">
        <v>0</v>
      </c>
      <c r="T62">
        <v>-0.85396680845312301</v>
      </c>
      <c r="U62">
        <v>-0.78537614544227896</v>
      </c>
      <c r="V62">
        <v>-0.860510367211753</v>
      </c>
      <c r="W62">
        <v>-0.75574908098371896</v>
      </c>
      <c r="X62" t="s">
        <v>4</v>
      </c>
      <c r="Y62">
        <v>-0.39486038719842598</v>
      </c>
      <c r="Z62">
        <v>-0.58427023935811995</v>
      </c>
      <c r="AA62">
        <v>-0.42486720887520202</v>
      </c>
      <c r="AB62">
        <v>-0.93665284214410405</v>
      </c>
      <c r="AC62">
        <v>0</v>
      </c>
      <c r="AD62">
        <v>0.91417097752910903</v>
      </c>
      <c r="AE62">
        <v>0.91695142567347798</v>
      </c>
      <c r="AF62">
        <v>0.92602969998400997</v>
      </c>
      <c r="AG62">
        <v>0.86741413999884198</v>
      </c>
      <c r="AH62" t="s">
        <v>4</v>
      </c>
      <c r="AI62">
        <v>0.56769925843206903</v>
      </c>
      <c r="AJ62">
        <v>0.66381582585737398</v>
      </c>
      <c r="AK62">
        <v>0.49583287503076701</v>
      </c>
      <c r="AL62">
        <v>1.00217058078897</v>
      </c>
      <c r="AM62">
        <v>0</v>
      </c>
      <c r="AN62">
        <v>0.93643495998799398</v>
      </c>
      <c r="AO62">
        <v>0.90465162866329896</v>
      </c>
      <c r="AP62">
        <v>0.91958090775581003</v>
      </c>
      <c r="AQ62">
        <v>0.83121830397847796</v>
      </c>
      <c r="AR62" t="s">
        <v>4</v>
      </c>
      <c r="AS62">
        <v>0.52110283389088796</v>
      </c>
      <c r="AT62">
        <v>0.661717228632826</v>
      </c>
      <c r="AU62" s="9">
        <v>0.54413443235523096</v>
      </c>
      <c r="AV62" s="9">
        <v>1.01745113985072</v>
      </c>
      <c r="AW62">
        <v>0</v>
      </c>
      <c r="AX62">
        <v>0</v>
      </c>
      <c r="AY62">
        <v>0</v>
      </c>
      <c r="AZ62">
        <v>0</v>
      </c>
      <c r="BD62">
        <f t="shared" si="28"/>
        <v>-831.39615455810053</v>
      </c>
      <c r="BE62">
        <f t="shared" si="29"/>
        <v>-706.10234259170102</v>
      </c>
      <c r="BI62">
        <v>-22377.012889245601</v>
      </c>
      <c r="BJ62">
        <v>-22346.5446387134</v>
      </c>
    </row>
    <row r="63" spans="5:74" x14ac:dyDescent="0.3">
      <c r="F63" s="3">
        <f>AZ58*100</f>
        <v>178.80230990798401</v>
      </c>
      <c r="G63">
        <v>-1240.8974198921101</v>
      </c>
      <c r="H63">
        <v>-1257.45407508873</v>
      </c>
      <c r="I63">
        <v>0</v>
      </c>
      <c r="J63">
        <v>-0.69617535618418602</v>
      </c>
      <c r="K63">
        <v>-0.63723016542525601</v>
      </c>
      <c r="L63">
        <v>-0.76408358507627805</v>
      </c>
      <c r="M63">
        <v>-0.62674040680573795</v>
      </c>
      <c r="N63">
        <v>0.80052838030449802</v>
      </c>
      <c r="O63" t="s">
        <v>4</v>
      </c>
      <c r="P63">
        <v>-0.25686076633122001</v>
      </c>
      <c r="Q63">
        <v>0.124356117983988</v>
      </c>
      <c r="R63">
        <v>-0.88511695159225301</v>
      </c>
      <c r="S63">
        <v>0</v>
      </c>
      <c r="T63">
        <v>-0.758700877781463</v>
      </c>
      <c r="U63">
        <v>-0.64521670925193697</v>
      </c>
      <c r="V63">
        <v>-0.76937918576828901</v>
      </c>
      <c r="W63">
        <v>-0.59585372014916205</v>
      </c>
      <c r="X63">
        <v>0.65168434818026</v>
      </c>
      <c r="Y63" t="s">
        <v>4</v>
      </c>
      <c r="Z63">
        <v>-0.31292608147781897</v>
      </c>
      <c r="AA63">
        <v>-4.9771928381018397E-2</v>
      </c>
      <c r="AB63">
        <v>-0.89535838425631298</v>
      </c>
      <c r="AC63">
        <v>0</v>
      </c>
      <c r="AD63">
        <v>0.78333683254189801</v>
      </c>
      <c r="AE63">
        <v>0.76024050852622205</v>
      </c>
      <c r="AF63">
        <v>0.82500664078653396</v>
      </c>
      <c r="AG63">
        <v>0.70871457446212505</v>
      </c>
      <c r="AH63">
        <v>1.0222370878539</v>
      </c>
      <c r="AI63" t="s">
        <v>4</v>
      </c>
      <c r="AJ63">
        <v>0.358816275183792</v>
      </c>
      <c r="AK63">
        <v>0.28166659402385702</v>
      </c>
      <c r="AL63">
        <v>0.95180441701825003</v>
      </c>
      <c r="AM63">
        <v>0</v>
      </c>
      <c r="AN63">
        <v>0.84388270363148998</v>
      </c>
      <c r="AO63">
        <v>0.76849578095575599</v>
      </c>
      <c r="AP63">
        <v>0.83187062061730399</v>
      </c>
      <c r="AQ63">
        <v>0.67927657483584103</v>
      </c>
      <c r="AR63">
        <v>0.86001409013623697</v>
      </c>
      <c r="AS63" t="s">
        <v>4</v>
      </c>
      <c r="AT63">
        <v>0.41145555524761901</v>
      </c>
      <c r="AU63" s="9">
        <v>0.19581097540140199</v>
      </c>
      <c r="AV63" s="9">
        <v>0.97668297316743002</v>
      </c>
      <c r="AW63">
        <v>0</v>
      </c>
      <c r="AX63">
        <v>0</v>
      </c>
      <c r="AY63">
        <v>0</v>
      </c>
      <c r="AZ63">
        <v>0</v>
      </c>
      <c r="BD63">
        <f t="shared" si="28"/>
        <v>-808.04646143710124</v>
      </c>
      <c r="BE63">
        <f t="shared" si="29"/>
        <v>-688.95164199830106</v>
      </c>
      <c r="BI63">
        <v>-22625.093428389198</v>
      </c>
      <c r="BJ63">
        <v>-22611.535703784801</v>
      </c>
    </row>
    <row r="64" spans="5:74" x14ac:dyDescent="0.3">
      <c r="G64">
        <v>-3956.6998815995998</v>
      </c>
      <c r="H64">
        <v>-3888.1620724958502</v>
      </c>
      <c r="I64">
        <v>0</v>
      </c>
      <c r="J64">
        <v>-0.59134074002530501</v>
      </c>
      <c r="K64">
        <v>-0.51158188411067396</v>
      </c>
      <c r="L64">
        <v>-0.68244770530482501</v>
      </c>
      <c r="M64">
        <v>-0.49740160922777499</v>
      </c>
      <c r="N64">
        <v>1.4231267367598599</v>
      </c>
      <c r="O64">
        <v>0.34626963509554798</v>
      </c>
      <c r="P64" t="s">
        <v>4</v>
      </c>
      <c r="Q64">
        <v>0.51258988563977503</v>
      </c>
      <c r="R64">
        <v>-0.84555000564361504</v>
      </c>
      <c r="S64">
        <v>0</v>
      </c>
      <c r="T64">
        <v>-0.64877514650071899</v>
      </c>
      <c r="U64">
        <v>-0.483397306992016</v>
      </c>
      <c r="V64">
        <v>-0.66432249967750201</v>
      </c>
      <c r="W64">
        <v>-0.41159892740632997</v>
      </c>
      <c r="X64">
        <v>1.4066962923425199</v>
      </c>
      <c r="Y64">
        <v>0.455634490498463</v>
      </c>
      <c r="Z64" t="s">
        <v>4</v>
      </c>
      <c r="AA64">
        <v>0.38339693606819403</v>
      </c>
      <c r="AB64">
        <v>-0.84763328411752803</v>
      </c>
      <c r="AC64">
        <v>0</v>
      </c>
      <c r="AD64">
        <v>0.67605708016818999</v>
      </c>
      <c r="AE64">
        <v>0.63208995347712005</v>
      </c>
      <c r="AF64">
        <v>0.74123225681441596</v>
      </c>
      <c r="AG64">
        <v>0.57538608356108401</v>
      </c>
      <c r="AH64">
        <v>1.60753544421008</v>
      </c>
      <c r="AI64">
        <v>0.48364406401766902</v>
      </c>
      <c r="AJ64" t="s">
        <v>4</v>
      </c>
      <c r="AK64">
        <v>0.65019288583389101</v>
      </c>
      <c r="AL64">
        <v>0.91179359110018598</v>
      </c>
      <c r="AM64">
        <v>0</v>
      </c>
      <c r="AN64">
        <v>0.732793670590417</v>
      </c>
      <c r="AO64">
        <v>0.60503471509083195</v>
      </c>
      <c r="AP64">
        <v>0.72539920592261597</v>
      </c>
      <c r="AQ64">
        <v>0.49165219477846001</v>
      </c>
      <c r="AR64">
        <v>1.5920275820805201</v>
      </c>
      <c r="AS64">
        <v>0.59875598164764998</v>
      </c>
      <c r="AT64" t="s">
        <v>4</v>
      </c>
      <c r="AU64" s="9">
        <v>0.51807826615192998</v>
      </c>
      <c r="AV64" s="9">
        <v>0.92873295708397796</v>
      </c>
      <c r="AW64">
        <v>0</v>
      </c>
      <c r="AX64">
        <v>0</v>
      </c>
      <c r="AY64">
        <v>0</v>
      </c>
      <c r="AZ64">
        <v>0</v>
      </c>
      <c r="BD64">
        <f t="shared" si="28"/>
        <v>-917.48355878420261</v>
      </c>
      <c r="BE64">
        <f t="shared" si="29"/>
        <v>-795.82461699689884</v>
      </c>
      <c r="BI64">
        <v>-20000.202115436201</v>
      </c>
      <c r="BJ64">
        <v>-20054.425829416399</v>
      </c>
    </row>
    <row r="65" spans="1:74" x14ac:dyDescent="0.3">
      <c r="G65">
        <v>-2332.44097352787</v>
      </c>
      <c r="H65">
        <v>-2229.9352458753401</v>
      </c>
      <c r="I65">
        <v>0</v>
      </c>
      <c r="J65">
        <v>-0.72969392991082904</v>
      </c>
      <c r="K65">
        <v>-0.67698206619741497</v>
      </c>
      <c r="L65">
        <v>-0.78997719828264001</v>
      </c>
      <c r="M65">
        <v>-0.66795492052899896</v>
      </c>
      <c r="N65">
        <v>0.60344930713351197</v>
      </c>
      <c r="O65">
        <v>-0.11010391019301199</v>
      </c>
      <c r="P65">
        <v>-0.33893997303099899</v>
      </c>
      <c r="Q65" t="s">
        <v>4</v>
      </c>
      <c r="R65">
        <v>-0.897820086392075</v>
      </c>
      <c r="S65">
        <v>0</v>
      </c>
      <c r="T65">
        <v>-0.74632459217733904</v>
      </c>
      <c r="U65">
        <v>-0.62662884980238498</v>
      </c>
      <c r="V65">
        <v>-0.757485035308471</v>
      </c>
      <c r="W65">
        <v>-0.57519491923199295</v>
      </c>
      <c r="X65">
        <v>0.73754540065118102</v>
      </c>
      <c r="Y65">
        <v>5.1901394589279497E-2</v>
      </c>
      <c r="Z65">
        <v>-0.277956760620167</v>
      </c>
      <c r="AA65" t="s">
        <v>4</v>
      </c>
      <c r="AB65">
        <v>-0.88987828501266897</v>
      </c>
      <c r="AC65">
        <v>0</v>
      </c>
      <c r="AD65">
        <v>0.814855379860011</v>
      </c>
      <c r="AE65">
        <v>0.79798129081972202</v>
      </c>
      <c r="AF65">
        <v>0.84913402964412599</v>
      </c>
      <c r="AG65">
        <v>0.74673379936003903</v>
      </c>
      <c r="AH65">
        <v>0.79480211617407004</v>
      </c>
      <c r="AI65">
        <v>0.250105440042104</v>
      </c>
      <c r="AJ65">
        <v>0.430288526986501</v>
      </c>
      <c r="AK65" t="s">
        <v>4</v>
      </c>
      <c r="AL65">
        <v>0.96414311194642299</v>
      </c>
      <c r="AM65">
        <v>0</v>
      </c>
      <c r="AN65">
        <v>0.83139097470582801</v>
      </c>
      <c r="AO65">
        <v>0.74985432251304396</v>
      </c>
      <c r="AP65">
        <v>0.81984044033664205</v>
      </c>
      <c r="AQ65">
        <v>0.65834301830279895</v>
      </c>
      <c r="AR65">
        <v>0.94488339789074605</v>
      </c>
      <c r="AS65">
        <v>0.204887957536628</v>
      </c>
      <c r="AT65">
        <v>0.37541772541926</v>
      </c>
      <c r="AU65" s="9" t="s">
        <v>4</v>
      </c>
      <c r="AV65" s="9">
        <v>0.97119512849113099</v>
      </c>
      <c r="AW65">
        <v>0</v>
      </c>
      <c r="AX65">
        <v>0</v>
      </c>
      <c r="AY65">
        <v>0</v>
      </c>
      <c r="AZ65">
        <v>0</v>
      </c>
      <c r="BD65">
        <f t="shared" si="28"/>
        <v>-964.54845578140157</v>
      </c>
      <c r="BE65">
        <f t="shared" si="29"/>
        <v>-820.22652535490124</v>
      </c>
      <c r="BI65">
        <v>-21308.6092958683</v>
      </c>
      <c r="BJ65">
        <v>-21363.827269352299</v>
      </c>
    </row>
    <row r="66" spans="1:74" x14ac:dyDescent="0.3">
      <c r="G66">
        <v>-2753.0997488346902</v>
      </c>
      <c r="H66">
        <v>-2764.50728224667</v>
      </c>
      <c r="I66">
        <v>0</v>
      </c>
      <c r="J66">
        <v>1.64402708119797</v>
      </c>
      <c r="K66">
        <v>2.1600469665958202</v>
      </c>
      <c r="L66">
        <v>1.05481849139953</v>
      </c>
      <c r="M66">
        <v>2.2505079641578898</v>
      </c>
      <c r="N66">
        <v>14.6869967394253</v>
      </c>
      <c r="O66">
        <v>7.7155190265932596</v>
      </c>
      <c r="P66">
        <v>5.4690421694033802</v>
      </c>
      <c r="Q66">
        <v>8.7901397303840998</v>
      </c>
      <c r="R66" t="s">
        <v>4</v>
      </c>
      <c r="S66">
        <v>0</v>
      </c>
      <c r="T66">
        <v>1.3034825908077401</v>
      </c>
      <c r="U66">
        <v>2.39017941379044</v>
      </c>
      <c r="V66">
        <v>1.2027988947543999</v>
      </c>
      <c r="W66">
        <v>2.8601527933645401</v>
      </c>
      <c r="X66">
        <v>14.7817330641822</v>
      </c>
      <c r="Y66">
        <v>8.5455158579212895</v>
      </c>
      <c r="Z66">
        <v>5.5634714466789399</v>
      </c>
      <c r="AA66">
        <v>8.0745772771984807</v>
      </c>
      <c r="AB66" t="s">
        <v>4</v>
      </c>
      <c r="AC66">
        <v>0</v>
      </c>
      <c r="AD66">
        <v>1.83438563147784</v>
      </c>
      <c r="AE66">
        <v>2.39818513806788</v>
      </c>
      <c r="AF66">
        <v>1.2007337705988801</v>
      </c>
      <c r="AG66">
        <v>2.4745258665612302</v>
      </c>
      <c r="AH66">
        <v>15.7225235532937</v>
      </c>
      <c r="AI66">
        <v>8.2980992117775205</v>
      </c>
      <c r="AJ66">
        <v>5.8990514393978701</v>
      </c>
      <c r="AK66">
        <v>9.4422128263051999</v>
      </c>
      <c r="AL66" t="s">
        <v>4</v>
      </c>
      <c r="AM66">
        <v>0</v>
      </c>
      <c r="AN66">
        <v>1.5057233137508099</v>
      </c>
      <c r="AO66">
        <v>2.6853513028327098</v>
      </c>
      <c r="AP66">
        <v>1.38820325345105</v>
      </c>
      <c r="AQ66">
        <v>3.1765021842149999</v>
      </c>
      <c r="AR66">
        <v>16.056038481218099</v>
      </c>
      <c r="AS66">
        <v>9.3175862259570295</v>
      </c>
      <c r="AT66">
        <v>6.0946263169243498</v>
      </c>
      <c r="AU66" s="9">
        <v>8.80691997501334</v>
      </c>
      <c r="AV66" s="9" t="s">
        <v>4</v>
      </c>
      <c r="AW66">
        <v>0</v>
      </c>
      <c r="AX66">
        <v>0</v>
      </c>
      <c r="AY66">
        <v>0</v>
      </c>
      <c r="AZ66">
        <v>0</v>
      </c>
      <c r="BC66">
        <f>MAX(BD58:BE66)</f>
        <v>-515.76488978540146</v>
      </c>
      <c r="BD66">
        <f t="shared" si="28"/>
        <v>-515.76488978540146</v>
      </c>
      <c r="BE66">
        <f t="shared" si="29"/>
        <v>-573.0792124405998</v>
      </c>
      <c r="BI66">
        <v>-20421.923735109802</v>
      </c>
      <c r="BJ66">
        <v>-20506.085400613101</v>
      </c>
    </row>
    <row r="68" spans="1:74" x14ac:dyDescent="0.3">
      <c r="B68">
        <f>G58-G68</f>
        <v>-33.145132576930337</v>
      </c>
      <c r="C68">
        <f>H58-H68</f>
        <v>-24.050205934579935</v>
      </c>
      <c r="E68" t="s">
        <v>20</v>
      </c>
      <c r="F68" s="3">
        <f>SUM(G68:H76)</f>
        <v>-42920.134973546701</v>
      </c>
      <c r="G68">
        <v>-2087.5918342099199</v>
      </c>
      <c r="H68">
        <v>-2122.2581149161701</v>
      </c>
      <c r="I68">
        <v>0</v>
      </c>
      <c r="J68" t="s">
        <v>4</v>
      </c>
      <c r="K68">
        <v>-0.109676397659226</v>
      </c>
      <c r="L68">
        <v>-0.249065869437225</v>
      </c>
      <c r="M68">
        <v>0.17783885918988199</v>
      </c>
      <c r="N68">
        <v>2.7455629448247301</v>
      </c>
      <c r="O68">
        <v>0.94883302120618696</v>
      </c>
      <c r="P68">
        <v>0.810390098291766</v>
      </c>
      <c r="Q68">
        <v>1.5368599633159901</v>
      </c>
      <c r="R68">
        <v>-0.648743184775875</v>
      </c>
      <c r="S68">
        <v>0</v>
      </c>
      <c r="T68" t="s">
        <v>4</v>
      </c>
      <c r="U68">
        <v>5.4294487568078503E-2</v>
      </c>
      <c r="V68">
        <v>-7.8979223031962906E-2</v>
      </c>
      <c r="W68">
        <v>0.60037575135417198</v>
      </c>
      <c r="X68">
        <v>3.0578672375718701</v>
      </c>
      <c r="Y68">
        <v>1.2677779689419599</v>
      </c>
      <c r="Z68">
        <v>1.0287630901860501</v>
      </c>
      <c r="AA68">
        <v>1.57711029615955</v>
      </c>
      <c r="AB68">
        <v>-0.60488723059135097</v>
      </c>
      <c r="AC68">
        <v>0</v>
      </c>
      <c r="AD68" t="s">
        <v>4</v>
      </c>
      <c r="AE68">
        <v>0.26180414863517998</v>
      </c>
      <c r="AF68">
        <v>0.32893016128489799</v>
      </c>
      <c r="AG68">
        <v>0.29383908065484998</v>
      </c>
      <c r="AH68">
        <v>3.37721976537913</v>
      </c>
      <c r="AI68">
        <v>1.3404781765165801</v>
      </c>
      <c r="AJ68">
        <v>1.0260045192248799</v>
      </c>
      <c r="AK68">
        <v>1.8963186683209901</v>
      </c>
      <c r="AL68">
        <v>0.71825279385490903</v>
      </c>
      <c r="AM68">
        <v>0</v>
      </c>
      <c r="AN68" t="s">
        <v>4</v>
      </c>
      <c r="AO68">
        <v>0.21623265968122499</v>
      </c>
      <c r="AP68">
        <v>0.170764443551051</v>
      </c>
      <c r="AQ68">
        <v>0.74593540198770503</v>
      </c>
      <c r="AR68">
        <v>3.7318276335914899</v>
      </c>
      <c r="AS68">
        <v>1.7221768304755101</v>
      </c>
      <c r="AT68">
        <v>1.25983224011524</v>
      </c>
      <c r="AU68" s="9">
        <v>1.9323864560994599</v>
      </c>
      <c r="AV68" s="9">
        <v>0.688072004261297</v>
      </c>
      <c r="AW68">
        <v>0</v>
      </c>
      <c r="AX68">
        <v>1.0568352039428599</v>
      </c>
      <c r="AY68">
        <v>0</v>
      </c>
      <c r="AZ68">
        <v>1.2773540936065999</v>
      </c>
      <c r="BD68">
        <f>BI22-BI68</f>
        <v>-1069.2460334154021</v>
      </c>
      <c r="BE68">
        <f>BJ22-BJ68</f>
        <v>-969.31936180639968</v>
      </c>
      <c r="BG68" t="s">
        <v>20</v>
      </c>
      <c r="BH68" s="3">
        <f>SUM(BI68:BJ76)</f>
        <v>-370945.42066759517</v>
      </c>
      <c r="BI68">
        <v>-21071.1594753465</v>
      </c>
      <c r="BJ68">
        <v>-21157.456121528801</v>
      </c>
      <c r="BK68">
        <v>0</v>
      </c>
      <c r="BL68">
        <v>0.99596261513537399</v>
      </c>
      <c r="BM68">
        <v>0</v>
      </c>
      <c r="BN68">
        <v>0.68940079491636796</v>
      </c>
      <c r="BO68">
        <v>0</v>
      </c>
      <c r="BP68">
        <v>1.11606513712872</v>
      </c>
      <c r="BQ68">
        <v>0</v>
      </c>
      <c r="BR68">
        <v>0.79178303859051302</v>
      </c>
      <c r="BS68">
        <v>0</v>
      </c>
      <c r="BT68">
        <v>2.2331626905995501</v>
      </c>
      <c r="BU68">
        <v>0</v>
      </c>
      <c r="BV68">
        <v>2.3788589211440501</v>
      </c>
    </row>
    <row r="69" spans="1:74" x14ac:dyDescent="0.3">
      <c r="B69" s="7">
        <f t="shared" ref="B69:B76" si="30">G59-G69</f>
        <v>-1.5802324510200378</v>
      </c>
      <c r="C69">
        <f t="shared" ref="C69:C76" si="31">H59-H69</f>
        <v>-8.5935180427200066</v>
      </c>
      <c r="F69" s="1">
        <f>(2*(18*2*2)-2*F68)/(9397*2)</f>
        <v>4.5750915157546768</v>
      </c>
      <c r="G69">
        <v>-1121.1662050182999</v>
      </c>
      <c r="H69">
        <v>-1114.50637828043</v>
      </c>
      <c r="I69">
        <v>0</v>
      </c>
      <c r="J69">
        <v>5.3074890328984999E-2</v>
      </c>
      <c r="K69" t="s">
        <v>4</v>
      </c>
      <c r="L69">
        <v>-0.19778653475234001</v>
      </c>
      <c r="M69">
        <v>0.261083673579461</v>
      </c>
      <c r="N69">
        <v>3.2774480976584899</v>
      </c>
      <c r="O69">
        <v>1.25913681054174</v>
      </c>
      <c r="P69">
        <v>1.0110061355843301</v>
      </c>
      <c r="Q69">
        <v>1.8479091712008899</v>
      </c>
      <c r="R69">
        <v>-0.62233059970902005</v>
      </c>
      <c r="S69">
        <v>0</v>
      </c>
      <c r="T69">
        <v>-0.23844430417356999</v>
      </c>
      <c r="U69" t="s">
        <v>4</v>
      </c>
      <c r="V69">
        <v>-0.27920457557146</v>
      </c>
      <c r="W69">
        <v>0.25795632190847401</v>
      </c>
      <c r="X69">
        <v>3.4012468208481899</v>
      </c>
      <c r="Y69">
        <v>1.61763542649128</v>
      </c>
      <c r="Z69">
        <v>0.92301123367234394</v>
      </c>
      <c r="AA69">
        <v>1.5979090028182901</v>
      </c>
      <c r="AB69">
        <v>-0.68072638276541697</v>
      </c>
      <c r="AC69">
        <v>0</v>
      </c>
      <c r="AD69">
        <v>0.25903276850192403</v>
      </c>
      <c r="AE69" t="s">
        <v>4</v>
      </c>
      <c r="AF69">
        <v>0.34661960932015001</v>
      </c>
      <c r="AG69">
        <v>0.48798549883060699</v>
      </c>
      <c r="AH69">
        <v>3.8689515426229999</v>
      </c>
      <c r="AI69">
        <v>1.63068091390833</v>
      </c>
      <c r="AJ69">
        <v>1.2520931772986701</v>
      </c>
      <c r="AK69">
        <v>2.2019214378527501</v>
      </c>
      <c r="AL69">
        <v>0.70960910244886999</v>
      </c>
      <c r="AM69">
        <v>0</v>
      </c>
      <c r="AN69">
        <v>0.38744268057727099</v>
      </c>
      <c r="AO69" t="s">
        <v>4</v>
      </c>
      <c r="AP69">
        <v>0.40578194789387001</v>
      </c>
      <c r="AQ69">
        <v>0.46608581122520398</v>
      </c>
      <c r="AR69">
        <v>4.02296852068518</v>
      </c>
      <c r="AS69">
        <v>2.0327184082866001</v>
      </c>
      <c r="AT69">
        <v>1.1584235961161999</v>
      </c>
      <c r="AU69" s="9">
        <v>1.9379285949287199</v>
      </c>
      <c r="AV69" s="9">
        <v>0.77031200575307901</v>
      </c>
      <c r="AW69">
        <v>0</v>
      </c>
      <c r="AX69">
        <v>0.61893192050733703</v>
      </c>
      <c r="AY69">
        <v>0</v>
      </c>
      <c r="AZ69">
        <v>0.74327223619251004</v>
      </c>
      <c r="BD69">
        <f t="shared" ref="BD69:BE76" si="32">BI23-BI69</f>
        <v>-1259.0276077115996</v>
      </c>
      <c r="BE69">
        <f t="shared" si="32"/>
        <v>-1010.3666383156997</v>
      </c>
      <c r="BH69" s="1">
        <f>(2*(18*2)-2*BH68)/(150352)</f>
        <v>4.9348385211715859</v>
      </c>
      <c r="BI69">
        <v>-21803.316492489299</v>
      </c>
      <c r="BJ69">
        <v>-22066.7293027798</v>
      </c>
      <c r="BK69">
        <v>0</v>
      </c>
      <c r="BL69">
        <v>0.73434171897211298</v>
      </c>
      <c r="BM69">
        <v>0</v>
      </c>
      <c r="BN69">
        <v>0.85124650038516403</v>
      </c>
      <c r="BO69">
        <v>0</v>
      </c>
      <c r="BP69">
        <v>0.86737754799428501</v>
      </c>
      <c r="BQ69">
        <v>0</v>
      </c>
      <c r="BR69">
        <v>0.98867417439682503</v>
      </c>
      <c r="BS69">
        <v>0</v>
      </c>
      <c r="BT69">
        <v>1.68065583773061</v>
      </c>
      <c r="BU69">
        <v>0</v>
      </c>
      <c r="BV69">
        <v>1.81841694632027</v>
      </c>
    </row>
    <row r="70" spans="1:74" x14ac:dyDescent="0.3">
      <c r="B70">
        <f t="shared" si="30"/>
        <v>-27.502027427229677</v>
      </c>
      <c r="C70">
        <f t="shared" si="31"/>
        <v>-24.285831265779962</v>
      </c>
      <c r="F70" s="3">
        <f>AX69*100</f>
        <v>61.893192050733703</v>
      </c>
      <c r="G70">
        <v>-3980.8234256167002</v>
      </c>
      <c r="H70">
        <v>-4023.5813058336398</v>
      </c>
      <c r="I70">
        <v>0</v>
      </c>
      <c r="J70">
        <v>0.32078591987281802</v>
      </c>
      <c r="K70">
        <v>0.26770883183118299</v>
      </c>
      <c r="L70" t="s">
        <v>4</v>
      </c>
      <c r="M70">
        <v>0.58485804150919696</v>
      </c>
      <c r="N70">
        <v>4.5870206000584401</v>
      </c>
      <c r="O70">
        <v>1.9756232940793199</v>
      </c>
      <c r="P70">
        <v>1.5815565533709499</v>
      </c>
      <c r="Q70">
        <v>2.69072989089047</v>
      </c>
      <c r="R70">
        <v>-0.52393152366059403</v>
      </c>
      <c r="S70">
        <v>0</v>
      </c>
      <c r="T70">
        <v>5.0746554988428103E-2</v>
      </c>
      <c r="U70">
        <v>0.21239411827233501</v>
      </c>
      <c r="V70" t="s">
        <v>4</v>
      </c>
      <c r="W70">
        <v>0.71359856700793101</v>
      </c>
      <c r="X70">
        <v>3.9633972746010002</v>
      </c>
      <c r="Y70">
        <v>1.8555481016736599</v>
      </c>
      <c r="Z70">
        <v>1.3363809749168101</v>
      </c>
      <c r="AA70">
        <v>2.0499354375085899</v>
      </c>
      <c r="AB70">
        <v>-0.57242234930769698</v>
      </c>
      <c r="AC70">
        <v>0</v>
      </c>
      <c r="AD70">
        <v>0.43094256315381102</v>
      </c>
      <c r="AE70">
        <v>0.42185597139311098</v>
      </c>
      <c r="AF70" t="s">
        <v>4</v>
      </c>
      <c r="AG70">
        <v>0.69968354526783605</v>
      </c>
      <c r="AH70">
        <v>5.2183503760478001</v>
      </c>
      <c r="AI70">
        <v>2.3596354749372299</v>
      </c>
      <c r="AJ70">
        <v>1.8039214931086001</v>
      </c>
      <c r="AK70">
        <v>3.0560063698751598</v>
      </c>
      <c r="AL70">
        <v>0.59344326468591502</v>
      </c>
      <c r="AM70">
        <v>0</v>
      </c>
      <c r="AN70">
        <v>0.15018521743353699</v>
      </c>
      <c r="AO70">
        <v>0.36413760663533001</v>
      </c>
      <c r="AP70" t="s">
        <v>4</v>
      </c>
      <c r="AQ70">
        <v>0.83455806229799301</v>
      </c>
      <c r="AR70">
        <v>4.5267392845863297</v>
      </c>
      <c r="AS70">
        <v>2.2281202117268601</v>
      </c>
      <c r="AT70">
        <v>1.5377989260442799</v>
      </c>
      <c r="AU70" s="9">
        <v>2.35593151179854</v>
      </c>
      <c r="AV70" s="9">
        <v>0.653427180417401</v>
      </c>
      <c r="AW70">
        <v>0</v>
      </c>
      <c r="AX70">
        <v>0</v>
      </c>
      <c r="AY70">
        <v>0</v>
      </c>
      <c r="AZ70">
        <v>0</v>
      </c>
      <c r="BD70">
        <f t="shared" si="32"/>
        <v>-1044.8066481144997</v>
      </c>
      <c r="BE70">
        <f t="shared" si="32"/>
        <v>-901.35508774780101</v>
      </c>
      <c r="BH70" s="3">
        <f>BT69*100</f>
        <v>168.06558377306101</v>
      </c>
      <c r="BI70">
        <v>-19107.014397663799</v>
      </c>
      <c r="BJ70">
        <v>-19228.4339708146</v>
      </c>
      <c r="BK70">
        <v>0</v>
      </c>
      <c r="BL70">
        <v>0.429798536701683</v>
      </c>
      <c r="BM70">
        <v>0</v>
      </c>
      <c r="BN70">
        <v>0.54049728359448002</v>
      </c>
      <c r="BO70">
        <v>0</v>
      </c>
      <c r="BP70">
        <v>0.51837015239765105</v>
      </c>
      <c r="BQ70">
        <v>0</v>
      </c>
      <c r="BR70">
        <v>0.63179984756433305</v>
      </c>
      <c r="BS70">
        <v>0</v>
      </c>
      <c r="BT70">
        <v>0</v>
      </c>
      <c r="BU70">
        <v>0</v>
      </c>
      <c r="BV70">
        <v>0</v>
      </c>
    </row>
    <row r="71" spans="1:74" x14ac:dyDescent="0.3">
      <c r="B71">
        <f t="shared" si="30"/>
        <v>-3.5257668368299164</v>
      </c>
      <c r="C71">
        <f t="shared" si="31"/>
        <v>-7.420288938109934</v>
      </c>
      <c r="F71" s="3">
        <f>AX68*100</f>
        <v>105.68352039428599</v>
      </c>
      <c r="G71">
        <v>-2761.5863437264802</v>
      </c>
      <c r="H71">
        <v>-2844.70455010981</v>
      </c>
      <c r="I71">
        <v>0</v>
      </c>
      <c r="J71">
        <v>-0.179925319639551</v>
      </c>
      <c r="K71">
        <v>-0.124416500255994</v>
      </c>
      <c r="L71">
        <v>-0.36907149035319597</v>
      </c>
      <c r="M71" t="s">
        <v>4</v>
      </c>
      <c r="N71">
        <v>3.1031802730334901</v>
      </c>
      <c r="O71">
        <v>1.2390387325016099</v>
      </c>
      <c r="P71">
        <v>0.78759362287984302</v>
      </c>
      <c r="Q71">
        <v>1.6276775844168001</v>
      </c>
      <c r="R71">
        <v>-0.69614101672241502</v>
      </c>
      <c r="S71">
        <v>0</v>
      </c>
      <c r="T71">
        <v>-0.40257094692392098</v>
      </c>
      <c r="U71">
        <v>-0.193612104597715</v>
      </c>
      <c r="V71">
        <v>-0.43248938791161501</v>
      </c>
      <c r="W71" t="s">
        <v>4</v>
      </c>
      <c r="X71">
        <v>2.6034924989113102</v>
      </c>
      <c r="Y71">
        <v>1.1501609443187599</v>
      </c>
      <c r="Z71">
        <v>0.55843719298213301</v>
      </c>
      <c r="AA71">
        <v>1.1151117705129601</v>
      </c>
      <c r="AB71">
        <v>-0.74677040337453804</v>
      </c>
      <c r="AC71">
        <v>0</v>
      </c>
      <c r="AD71">
        <v>0.27820327631559999</v>
      </c>
      <c r="AE71">
        <v>0.26242599451780402</v>
      </c>
      <c r="AF71">
        <v>0.43824171336344198</v>
      </c>
      <c r="AG71" t="s">
        <v>4</v>
      </c>
      <c r="AH71">
        <v>3.57013697609404</v>
      </c>
      <c r="AI71">
        <v>1.5296529667932699</v>
      </c>
      <c r="AJ71">
        <v>0.95939647313252097</v>
      </c>
      <c r="AK71">
        <v>1.90391573108181</v>
      </c>
      <c r="AL71">
        <v>0.76330528162533595</v>
      </c>
      <c r="AM71">
        <v>0</v>
      </c>
      <c r="AN71">
        <v>0.49108219780430601</v>
      </c>
      <c r="AO71">
        <v>0.32878244504902499</v>
      </c>
      <c r="AP71">
        <v>0.49927332391009799</v>
      </c>
      <c r="AQ71" t="s">
        <v>4</v>
      </c>
      <c r="AR71">
        <v>3.0087376595755702</v>
      </c>
      <c r="AS71">
        <v>1.42398421220853</v>
      </c>
      <c r="AT71">
        <v>0.70912692061625304</v>
      </c>
      <c r="AU71" s="9">
        <v>1.3435479975854301</v>
      </c>
      <c r="AV71" s="9">
        <v>0.82573706944088898</v>
      </c>
      <c r="AW71">
        <v>0</v>
      </c>
      <c r="AX71">
        <v>0</v>
      </c>
      <c r="AY71">
        <v>0</v>
      </c>
      <c r="AZ71">
        <v>0</v>
      </c>
      <c r="BD71">
        <f t="shared" si="32"/>
        <v>-1160.4479113199995</v>
      </c>
      <c r="BE71">
        <f t="shared" si="32"/>
        <v>-1007.8060803712979</v>
      </c>
      <c r="BH71" s="3">
        <f>BT68*100</f>
        <v>223.316269059955</v>
      </c>
      <c r="BI71">
        <v>-20189.8703589383</v>
      </c>
      <c r="BJ71">
        <v>-20329.770334275701</v>
      </c>
      <c r="BK71">
        <v>0</v>
      </c>
      <c r="BL71">
        <v>1.42654726837169</v>
      </c>
      <c r="BM71">
        <v>0</v>
      </c>
      <c r="BN71">
        <v>1.93476440708954</v>
      </c>
      <c r="BO71">
        <v>0</v>
      </c>
      <c r="BP71">
        <v>1.55592698162813</v>
      </c>
      <c r="BQ71">
        <v>0</v>
      </c>
      <c r="BR71">
        <v>2.0809069110123999</v>
      </c>
      <c r="BS71">
        <v>0</v>
      </c>
      <c r="BT71">
        <v>0</v>
      </c>
      <c r="BU71">
        <v>0</v>
      </c>
      <c r="BV71">
        <v>0</v>
      </c>
    </row>
    <row r="72" spans="1:74" x14ac:dyDescent="0.3">
      <c r="B72">
        <f t="shared" si="30"/>
        <v>-13.306258574230014</v>
      </c>
      <c r="C72">
        <f t="shared" si="31"/>
        <v>-15.342801904269891</v>
      </c>
      <c r="F72" s="3">
        <f>AZ69*100</f>
        <v>74.327223619251001</v>
      </c>
      <c r="G72">
        <v>-1364.22581090122</v>
      </c>
      <c r="H72">
        <v>-1387.8899042410001</v>
      </c>
      <c r="I72">
        <v>0</v>
      </c>
      <c r="J72">
        <v>-0.57926883677958896</v>
      </c>
      <c r="K72">
        <v>-0.71960631445078405</v>
      </c>
      <c r="L72">
        <v>-0.687622574068944</v>
      </c>
      <c r="M72">
        <v>-0.51258699547285602</v>
      </c>
      <c r="N72" t="s">
        <v>4</v>
      </c>
      <c r="O72">
        <v>-0.53563930028953299</v>
      </c>
      <c r="P72">
        <v>-0.43417252727564798</v>
      </c>
      <c r="Q72">
        <v>-0.27330436535946001</v>
      </c>
      <c r="R72">
        <v>-0.86099620128871102</v>
      </c>
      <c r="S72">
        <v>0</v>
      </c>
      <c r="T72">
        <v>-0.64832104250911204</v>
      </c>
      <c r="U72">
        <v>-0.71121155463364205</v>
      </c>
      <c r="V72">
        <v>-0.67908375213625605</v>
      </c>
      <c r="W72">
        <v>-0.44579121228944801</v>
      </c>
      <c r="X72" t="s">
        <v>4</v>
      </c>
      <c r="Y72">
        <v>-0.484678588774139</v>
      </c>
      <c r="Z72">
        <v>-0.44801325135026598</v>
      </c>
      <c r="AA72">
        <v>-0.34102056427906302</v>
      </c>
      <c r="AB72">
        <v>-0.86880857377424403</v>
      </c>
      <c r="AC72">
        <v>0</v>
      </c>
      <c r="AD72">
        <v>0.70312066589834599</v>
      </c>
      <c r="AE72">
        <v>0.83952720924178204</v>
      </c>
      <c r="AF72">
        <v>0.77421151080822104</v>
      </c>
      <c r="AG72">
        <v>0.63878527393021101</v>
      </c>
      <c r="AH72" t="s">
        <v>4</v>
      </c>
      <c r="AI72">
        <v>0.656431362466115</v>
      </c>
      <c r="AJ72">
        <v>0.52897459729476604</v>
      </c>
      <c r="AK72">
        <v>0.39738668526599202</v>
      </c>
      <c r="AL72">
        <v>0.93056549448882397</v>
      </c>
      <c r="AM72">
        <v>0</v>
      </c>
      <c r="AN72">
        <v>0.76404547605042095</v>
      </c>
      <c r="AO72">
        <v>0.832555393546349</v>
      </c>
      <c r="AP72">
        <v>0.771554560425467</v>
      </c>
      <c r="AQ72">
        <v>0.59125674414124596</v>
      </c>
      <c r="AR72" t="s">
        <v>4</v>
      </c>
      <c r="AS72">
        <v>0.607971475616498</v>
      </c>
      <c r="AT72">
        <v>0.541885868465113</v>
      </c>
      <c r="AU72" s="9">
        <v>0.46160366144095499</v>
      </c>
      <c r="AV72" s="9">
        <v>0.95075073677631405</v>
      </c>
      <c r="AW72">
        <v>0</v>
      </c>
      <c r="AX72">
        <v>0</v>
      </c>
      <c r="AY72">
        <v>0</v>
      </c>
      <c r="AZ72">
        <v>0</v>
      </c>
      <c r="BD72">
        <f t="shared" si="32"/>
        <v>-831.39615455810053</v>
      </c>
      <c r="BE72" s="7">
        <f t="shared" si="32"/>
        <v>-706.10234259170102</v>
      </c>
      <c r="BH72" s="3">
        <f>BV69*100</f>
        <v>181.84169463202699</v>
      </c>
      <c r="BI72">
        <v>-21545.616734687501</v>
      </c>
      <c r="BJ72" s="7">
        <v>-21640.442296121699</v>
      </c>
      <c r="BK72">
        <v>0</v>
      </c>
      <c r="BL72">
        <v>6.3258496936210102</v>
      </c>
      <c r="BM72">
        <v>0</v>
      </c>
      <c r="BN72">
        <v>6.3138246278546202</v>
      </c>
      <c r="BO72">
        <v>0</v>
      </c>
      <c r="BP72">
        <v>6.6209767503103203</v>
      </c>
      <c r="BQ72">
        <v>0</v>
      </c>
      <c r="BR72">
        <v>6.5394223270346199</v>
      </c>
      <c r="BS72">
        <v>0</v>
      </c>
      <c r="BT72">
        <v>0</v>
      </c>
      <c r="BU72">
        <v>0</v>
      </c>
      <c r="BV72">
        <v>0</v>
      </c>
    </row>
    <row r="73" spans="1:74" x14ac:dyDescent="0.3">
      <c r="B73">
        <f t="shared" si="30"/>
        <v>-2.9357049781201567</v>
      </c>
      <c r="C73">
        <f t="shared" si="31"/>
        <v>-6.5030363054399913</v>
      </c>
      <c r="F73" s="3">
        <f>AZ68*100</f>
        <v>127.73540936065999</v>
      </c>
      <c r="G73">
        <v>-1237.9617149139899</v>
      </c>
      <c r="H73">
        <v>-1250.95103878329</v>
      </c>
      <c r="I73">
        <v>0</v>
      </c>
      <c r="J73">
        <v>-7.10666194852375E-4</v>
      </c>
      <c r="K73">
        <v>-0.38080767453571401</v>
      </c>
      <c r="L73">
        <v>-0.26126647419071702</v>
      </c>
      <c r="M73">
        <v>0.15021320694034401</v>
      </c>
      <c r="N73">
        <v>1.07558408227223</v>
      </c>
      <c r="O73" t="s">
        <v>4</v>
      </c>
      <c r="P73">
        <v>0.24820207239474701</v>
      </c>
      <c r="Q73">
        <v>0.57625887156247702</v>
      </c>
      <c r="R73">
        <v>-0.67562694855222005</v>
      </c>
      <c r="S73">
        <v>0</v>
      </c>
      <c r="T73">
        <v>-0.61877370861088199</v>
      </c>
      <c r="U73">
        <v>-0.57583124576878097</v>
      </c>
      <c r="V73">
        <v>-0.64370871532306995</v>
      </c>
      <c r="W73">
        <v>-0.38100371989729598</v>
      </c>
      <c r="X73">
        <v>0.704454267954574</v>
      </c>
      <c r="Y73" t="s">
        <v>4</v>
      </c>
      <c r="Z73">
        <v>-0.18274816036723501</v>
      </c>
      <c r="AA73">
        <v>5.6359582421855001E-2</v>
      </c>
      <c r="AB73">
        <v>-0.84642481293469596</v>
      </c>
      <c r="AC73">
        <v>0</v>
      </c>
      <c r="AD73">
        <v>0.42825259360413798</v>
      </c>
      <c r="AE73">
        <v>0.56917766676600101</v>
      </c>
      <c r="AF73">
        <v>0.56942792548242305</v>
      </c>
      <c r="AG73">
        <v>0.62482155100421499</v>
      </c>
      <c r="AH73">
        <v>1.35329019815644</v>
      </c>
      <c r="AI73" t="s">
        <v>4</v>
      </c>
      <c r="AJ73">
        <v>0.54968771494249902</v>
      </c>
      <c r="AK73">
        <v>0.87399211386401998</v>
      </c>
      <c r="AL73">
        <v>0.816392161632158</v>
      </c>
      <c r="AM73">
        <v>0</v>
      </c>
      <c r="AN73">
        <v>0.75685299474799606</v>
      </c>
      <c r="AO73">
        <v>0.70740649220162699</v>
      </c>
      <c r="AP73">
        <v>0.75896226570067304</v>
      </c>
      <c r="AQ73">
        <v>0.56841659977603898</v>
      </c>
      <c r="AR73">
        <v>0.90327256752981899</v>
      </c>
      <c r="AS73" t="s">
        <v>4</v>
      </c>
      <c r="AT73">
        <v>0.31724342865808702</v>
      </c>
      <c r="AU73" s="9">
        <v>0.21397887694695999</v>
      </c>
      <c r="AV73" s="9">
        <v>0.93297706299564098</v>
      </c>
      <c r="AW73">
        <v>0</v>
      </c>
      <c r="AX73">
        <v>0</v>
      </c>
      <c r="AY73">
        <v>0</v>
      </c>
      <c r="AZ73">
        <v>0</v>
      </c>
      <c r="BD73">
        <f t="shared" si="32"/>
        <v>-808.04646143710124</v>
      </c>
      <c r="BE73">
        <f t="shared" si="32"/>
        <v>-688.95164199830106</v>
      </c>
      <c r="BH73" s="3">
        <f>BV68*100</f>
        <v>237.88589211440501</v>
      </c>
      <c r="BI73">
        <v>-21814.880734509999</v>
      </c>
      <c r="BJ73">
        <v>-21922.5840617865</v>
      </c>
      <c r="BK73">
        <v>0</v>
      </c>
      <c r="BL73">
        <v>2.7687927661196099</v>
      </c>
      <c r="BM73">
        <v>0</v>
      </c>
      <c r="BN73">
        <v>3.0922901097772502</v>
      </c>
      <c r="BO73">
        <v>0</v>
      </c>
      <c r="BP73">
        <v>2.9222119012822101</v>
      </c>
      <c r="BQ73">
        <v>0</v>
      </c>
      <c r="BR73">
        <v>3.23822669241817</v>
      </c>
      <c r="BS73">
        <v>0</v>
      </c>
      <c r="BT73">
        <v>0</v>
      </c>
      <c r="BU73">
        <v>0</v>
      </c>
      <c r="BV73">
        <v>0</v>
      </c>
    </row>
    <row r="74" spans="1:74" x14ac:dyDescent="0.3">
      <c r="B74">
        <f t="shared" si="30"/>
        <v>-31.868934946149693</v>
      </c>
      <c r="C74">
        <f t="shared" si="31"/>
        <v>-43.375015137750324</v>
      </c>
      <c r="G74">
        <v>-3924.8309466534502</v>
      </c>
      <c r="H74">
        <v>-3844.7870573580999</v>
      </c>
      <c r="I74">
        <v>0</v>
      </c>
      <c r="J74">
        <v>-0.39112147238129802</v>
      </c>
      <c r="K74">
        <v>-0.51939498673303097</v>
      </c>
      <c r="L74">
        <v>-0.54259344690863898</v>
      </c>
      <c r="M74">
        <v>-0.283752958445604</v>
      </c>
      <c r="N74">
        <v>0.88635378100144502</v>
      </c>
      <c r="O74">
        <v>-4.2913786290620197E-2</v>
      </c>
      <c r="P74" t="s">
        <v>4</v>
      </c>
      <c r="Q74">
        <v>0.32161811887783998</v>
      </c>
      <c r="R74">
        <v>-0.79119459877006604</v>
      </c>
      <c r="S74">
        <v>0</v>
      </c>
      <c r="T74">
        <v>-0.51338208916898598</v>
      </c>
      <c r="U74">
        <v>-0.49176953785689997</v>
      </c>
      <c r="V74">
        <v>-0.54805696272873305</v>
      </c>
      <c r="W74">
        <v>-0.215916628216762</v>
      </c>
      <c r="X74">
        <v>0.98871672911626496</v>
      </c>
      <c r="Y74">
        <v>0.126131330668423</v>
      </c>
      <c r="Z74" t="s">
        <v>4</v>
      </c>
      <c r="AA74">
        <v>0.248573525836285</v>
      </c>
      <c r="AB74">
        <v>-0.80774006675813304</v>
      </c>
      <c r="AC74">
        <v>0</v>
      </c>
      <c r="AD74">
        <v>0.48644863763601498</v>
      </c>
      <c r="AE74">
        <v>0.63727275375790005</v>
      </c>
      <c r="AF74">
        <v>0.60805481340257295</v>
      </c>
      <c r="AG74">
        <v>0.37453493263649101</v>
      </c>
      <c r="AH74">
        <v>1.07261393376563</v>
      </c>
      <c r="AI74">
        <v>0.18556128674943401</v>
      </c>
      <c r="AJ74" t="s">
        <v>4</v>
      </c>
      <c r="AK74">
        <v>0.45288635742448302</v>
      </c>
      <c r="AL74">
        <v>0.85676228451971104</v>
      </c>
      <c r="AM74">
        <v>0</v>
      </c>
      <c r="AN74">
        <v>0.60331063147193598</v>
      </c>
      <c r="AO74">
        <v>0.61135227410516602</v>
      </c>
      <c r="AP74">
        <v>0.61463070628154004</v>
      </c>
      <c r="AQ74">
        <v>0.31183988114368699</v>
      </c>
      <c r="AR74">
        <v>1.1834744941803199</v>
      </c>
      <c r="AS74">
        <v>0.27812323912193598</v>
      </c>
      <c r="AT74" t="s">
        <v>4</v>
      </c>
      <c r="AU74" s="9">
        <v>0.37886338400848302</v>
      </c>
      <c r="AV74" s="9">
        <v>0.88617013483703599</v>
      </c>
      <c r="AW74">
        <v>0</v>
      </c>
      <c r="AX74">
        <v>0</v>
      </c>
      <c r="AY74">
        <v>0</v>
      </c>
      <c r="AZ74">
        <v>0</v>
      </c>
      <c r="BD74">
        <f t="shared" si="32"/>
        <v>-917.48355878420261</v>
      </c>
      <c r="BE74">
        <f t="shared" si="32"/>
        <v>-795.82461699689884</v>
      </c>
      <c r="BI74">
        <v>-19082.718556651998</v>
      </c>
      <c r="BJ74">
        <v>-19258.6012124195</v>
      </c>
      <c r="BK74">
        <v>0</v>
      </c>
      <c r="BL74">
        <v>2.59683761592022</v>
      </c>
      <c r="BM74">
        <v>0</v>
      </c>
      <c r="BN74">
        <v>2.6235660770427498</v>
      </c>
      <c r="BO74">
        <v>0</v>
      </c>
      <c r="BP74">
        <v>2.73357323667281</v>
      </c>
      <c r="BQ74">
        <v>0</v>
      </c>
      <c r="BR74">
        <v>2.7818160751813998</v>
      </c>
      <c r="BS74">
        <v>0</v>
      </c>
      <c r="BT74">
        <v>0</v>
      </c>
      <c r="BU74">
        <v>0</v>
      </c>
      <c r="BV74">
        <v>0</v>
      </c>
    </row>
    <row r="75" spans="1:74" x14ac:dyDescent="0.3">
      <c r="B75">
        <f t="shared" si="30"/>
        <v>-25.541070922330164</v>
      </c>
      <c r="C75">
        <f t="shared" si="31"/>
        <v>-25.877756450870038</v>
      </c>
      <c r="G75">
        <v>-2306.8999026055399</v>
      </c>
      <c r="H75">
        <v>-2204.0574894244701</v>
      </c>
      <c r="I75">
        <v>0</v>
      </c>
      <c r="J75">
        <v>-0.43252486052643901</v>
      </c>
      <c r="K75">
        <v>-0.61909013240379196</v>
      </c>
      <c r="L75">
        <v>-0.57772667562759195</v>
      </c>
      <c r="M75">
        <v>-0.34064663885402302</v>
      </c>
      <c r="N75">
        <v>0.25823319203156198</v>
      </c>
      <c r="O75">
        <v>-0.42135592428222102</v>
      </c>
      <c r="P75">
        <v>-0.23188897907606401</v>
      </c>
      <c r="Q75" t="s">
        <v>4</v>
      </c>
      <c r="R75">
        <v>-0.81115509170036304</v>
      </c>
      <c r="S75">
        <v>0</v>
      </c>
      <c r="T75">
        <v>-0.46502374388364398</v>
      </c>
      <c r="U75">
        <v>-0.55677788888300295</v>
      </c>
      <c r="V75">
        <v>-0.50909697486788896</v>
      </c>
      <c r="W75">
        <v>-0.150525664506237</v>
      </c>
      <c r="X75">
        <v>0.362725291235105</v>
      </c>
      <c r="Y75">
        <v>-0.32626101504143601</v>
      </c>
      <c r="Z75">
        <v>-0.15494244525032499</v>
      </c>
      <c r="AA75" t="s">
        <v>4</v>
      </c>
      <c r="AB75">
        <v>-0.79738470486962998</v>
      </c>
      <c r="AC75">
        <v>0</v>
      </c>
      <c r="AD75">
        <v>0.559355446806031</v>
      </c>
      <c r="AE75">
        <v>0.74060907039731505</v>
      </c>
      <c r="AF75">
        <v>0.66705946842049402</v>
      </c>
      <c r="AG75">
        <v>0.47120376596359098</v>
      </c>
      <c r="AH75">
        <v>0.43237814321573798</v>
      </c>
      <c r="AI75">
        <v>0.55729018614856296</v>
      </c>
      <c r="AJ75">
        <v>0.33476604672397398</v>
      </c>
      <c r="AK75" t="s">
        <v>4</v>
      </c>
      <c r="AL75">
        <v>0.88142322249861704</v>
      </c>
      <c r="AM75">
        <v>0</v>
      </c>
      <c r="AN75">
        <v>0.58721848780738395</v>
      </c>
      <c r="AO75">
        <v>0.68233924058486595</v>
      </c>
      <c r="AP75">
        <v>0.60863587734913005</v>
      </c>
      <c r="AQ75">
        <v>0.31010480446251398</v>
      </c>
      <c r="AR75">
        <v>0.54602234611158096</v>
      </c>
      <c r="AS75">
        <v>0.47072081524534698</v>
      </c>
      <c r="AT75">
        <v>0.26714932054040902</v>
      </c>
      <c r="AU75" s="9" t="s">
        <v>4</v>
      </c>
      <c r="AV75" s="9">
        <v>0.88094968841478904</v>
      </c>
      <c r="AW75">
        <v>0</v>
      </c>
      <c r="AX75">
        <v>0</v>
      </c>
      <c r="AY75">
        <v>0</v>
      </c>
      <c r="AZ75">
        <v>0</v>
      </c>
      <c r="BD75">
        <f t="shared" si="32"/>
        <v>-964.54845578140157</v>
      </c>
      <c r="BE75">
        <f t="shared" si="32"/>
        <v>-820.22652535490124</v>
      </c>
      <c r="BI75">
        <v>-20344.060840086899</v>
      </c>
      <c r="BJ75">
        <v>-20543.600743997398</v>
      </c>
      <c r="BK75">
        <v>0</v>
      </c>
      <c r="BL75">
        <v>4.0804086069635401</v>
      </c>
      <c r="BM75">
        <v>0</v>
      </c>
      <c r="BN75">
        <v>3.6901026800914298</v>
      </c>
      <c r="BO75">
        <v>0</v>
      </c>
      <c r="BP75">
        <v>4.2938264187764501</v>
      </c>
      <c r="BQ75">
        <v>0</v>
      </c>
      <c r="BR75">
        <v>3.89103855297917</v>
      </c>
      <c r="BS75">
        <v>0</v>
      </c>
      <c r="BT75">
        <v>0</v>
      </c>
      <c r="BU75">
        <v>0</v>
      </c>
      <c r="BV75">
        <v>0</v>
      </c>
    </row>
    <row r="76" spans="1:74" x14ac:dyDescent="0.3">
      <c r="A76">
        <f>MAX(B68:C76)</f>
        <v>-1.5802324510200378</v>
      </c>
      <c r="B76">
        <f t="shared" si="30"/>
        <v>-121.97579596633022</v>
      </c>
      <c r="C76">
        <f t="shared" si="31"/>
        <v>-53.318284160839994</v>
      </c>
      <c r="G76">
        <v>-2631.12395286836</v>
      </c>
      <c r="H76">
        <v>-2711.18899808583</v>
      </c>
      <c r="I76">
        <v>0</v>
      </c>
      <c r="J76">
        <v>1.7928926847175499</v>
      </c>
      <c r="K76">
        <v>1.3122098428362201</v>
      </c>
      <c r="L76">
        <v>1.1087726388369401</v>
      </c>
      <c r="M76">
        <v>2.3068789603435</v>
      </c>
      <c r="N76">
        <v>8.0955586838511007</v>
      </c>
      <c r="O76">
        <v>3.5826526510564798</v>
      </c>
      <c r="P76">
        <v>3.6906682608246499</v>
      </c>
      <c r="Q76">
        <v>5.3864653706127203</v>
      </c>
      <c r="R76" t="s">
        <v>4</v>
      </c>
      <c r="S76">
        <v>0</v>
      </c>
      <c r="T76">
        <v>1.47143872179945</v>
      </c>
      <c r="U76">
        <v>1.1478783038354601</v>
      </c>
      <c r="V76">
        <v>1.2746523732631301</v>
      </c>
      <c r="W76">
        <v>2.9378653634422101</v>
      </c>
      <c r="X76">
        <v>5.7911668418184696</v>
      </c>
      <c r="Y76">
        <v>2.3912612117157201</v>
      </c>
      <c r="Z76">
        <v>3.1010604608379202</v>
      </c>
      <c r="AA76">
        <v>3.81089446193277</v>
      </c>
      <c r="AB76" t="s">
        <v>4</v>
      </c>
      <c r="AC76">
        <v>0</v>
      </c>
      <c r="AD76">
        <v>2.0060803061177102</v>
      </c>
      <c r="AE76">
        <v>1.53796720541834</v>
      </c>
      <c r="AF76">
        <v>1.2640832595708</v>
      </c>
      <c r="AG76">
        <v>2.54225573214547</v>
      </c>
      <c r="AH76">
        <v>9.3630470458126993</v>
      </c>
      <c r="AI76">
        <v>4.3708840515783498</v>
      </c>
      <c r="AJ76">
        <v>4.0971454993651601</v>
      </c>
      <c r="AK76">
        <v>6.0788002211796099</v>
      </c>
      <c r="AL76" t="s">
        <v>4</v>
      </c>
      <c r="AM76">
        <v>0</v>
      </c>
      <c r="AN76">
        <v>1.6594408606318201</v>
      </c>
      <c r="AO76">
        <v>1.33915709567203</v>
      </c>
      <c r="AP76">
        <v>1.43892791423998</v>
      </c>
      <c r="AQ76">
        <v>3.2130104579681098</v>
      </c>
      <c r="AR76">
        <v>6.6683668263682501</v>
      </c>
      <c r="AS76">
        <v>3.0033710209406301</v>
      </c>
      <c r="AT76">
        <v>3.4047140297445</v>
      </c>
      <c r="AU76" s="9">
        <v>4.25891544858976</v>
      </c>
      <c r="AV76" s="9" t="s">
        <v>4</v>
      </c>
      <c r="AW76">
        <v>0</v>
      </c>
      <c r="AX76">
        <v>0</v>
      </c>
      <c r="AY76">
        <v>0</v>
      </c>
      <c r="AZ76">
        <v>0</v>
      </c>
      <c r="BC76">
        <f>MAX(BD68:BE76)</f>
        <v>-515.76488978540146</v>
      </c>
      <c r="BD76">
        <f t="shared" si="32"/>
        <v>-515.76488978540146</v>
      </c>
      <c r="BE76">
        <f t="shared" si="32"/>
        <v>-573.0792124405998</v>
      </c>
      <c r="BI76">
        <v>-19906.1588453244</v>
      </c>
      <c r="BJ76">
        <v>-19933.006188172501</v>
      </c>
      <c r="BK76">
        <v>0</v>
      </c>
      <c r="BL76">
        <v>-0.54220021780183303</v>
      </c>
      <c r="BM76">
        <v>0</v>
      </c>
      <c r="BN76">
        <v>-0.56049691043326</v>
      </c>
      <c r="BO76">
        <v>0</v>
      </c>
      <c r="BP76">
        <v>0.60875970084229702</v>
      </c>
      <c r="BQ76">
        <v>0</v>
      </c>
      <c r="BR76">
        <v>0.63870513438250798</v>
      </c>
      <c r="BS76">
        <v>0</v>
      </c>
      <c r="BT76">
        <v>0</v>
      </c>
      <c r="BU76">
        <v>0</v>
      </c>
      <c r="BV76">
        <v>0</v>
      </c>
    </row>
    <row r="78" spans="1:74" x14ac:dyDescent="0.3">
      <c r="B78">
        <f>G68-G78</f>
        <v>-0.3086846774699552</v>
      </c>
      <c r="C78">
        <f>H68-H78</f>
        <v>-1.1957421662100387</v>
      </c>
      <c r="E78" t="s">
        <v>24</v>
      </c>
      <c r="F78" s="3">
        <f>SUM(G78:H86)</f>
        <v>-42741.500476855777</v>
      </c>
      <c r="G78">
        <v>-2087.2831495324499</v>
      </c>
      <c r="H78">
        <v>-2121.0623727499601</v>
      </c>
      <c r="I78">
        <v>0</v>
      </c>
      <c r="J78" t="s">
        <v>4</v>
      </c>
      <c r="K78">
        <v>-8.7375955029778699E-2</v>
      </c>
      <c r="L78">
        <v>-0.23584396131895999</v>
      </c>
      <c r="M78">
        <v>0.21481638562113101</v>
      </c>
      <c r="N78">
        <v>3.04330045773749</v>
      </c>
      <c r="O78">
        <v>1.11560294889397</v>
      </c>
      <c r="P78">
        <v>0.88790661940425797</v>
      </c>
      <c r="Q78">
        <v>1.62463201468629</v>
      </c>
      <c r="R78">
        <v>-0.64100820248056301</v>
      </c>
      <c r="S78">
        <v>0</v>
      </c>
      <c r="T78" t="s">
        <v>4</v>
      </c>
      <c r="U78">
        <v>6.4050867687423199E-2</v>
      </c>
      <c r="V78">
        <v>-6.4915936329851598E-2</v>
      </c>
      <c r="W78">
        <v>0.61126151606928003</v>
      </c>
      <c r="X78">
        <v>3.2319886316895001</v>
      </c>
      <c r="Y78">
        <v>1.2305966940383899</v>
      </c>
      <c r="Z78">
        <v>1.0942508911581399</v>
      </c>
      <c r="AA78">
        <v>1.1773096200994999</v>
      </c>
      <c r="AB78">
        <v>-0.58518600334116599</v>
      </c>
      <c r="AC78">
        <v>0</v>
      </c>
      <c r="AD78" t="s">
        <v>4</v>
      </c>
      <c r="AE78">
        <v>0.249103710917642</v>
      </c>
      <c r="AF78">
        <v>0.32432005595894398</v>
      </c>
      <c r="AG78">
        <v>0.34888532360687302</v>
      </c>
      <c r="AH78">
        <v>3.8522683764410801</v>
      </c>
      <c r="AI78">
        <v>1.64833219725033</v>
      </c>
      <c r="AJ78">
        <v>1.1288405877638701</v>
      </c>
      <c r="AK78">
        <v>2.0228302613610301</v>
      </c>
      <c r="AL78">
        <v>0.71445233219039095</v>
      </c>
      <c r="AM78">
        <v>0</v>
      </c>
      <c r="AN78" t="s">
        <v>4</v>
      </c>
      <c r="AO78">
        <v>0.232664682053774</v>
      </c>
      <c r="AP78">
        <v>0.16220439311603599</v>
      </c>
      <c r="AQ78">
        <v>0.77896571180865704</v>
      </c>
      <c r="AR78">
        <v>4.0494327237003596</v>
      </c>
      <c r="AS78">
        <v>1.79475197274926</v>
      </c>
      <c r="AT78">
        <v>1.3411061966379501</v>
      </c>
      <c r="AU78" s="9">
        <v>1.4979970861779099</v>
      </c>
      <c r="AV78" s="9">
        <v>0.66897643389639705</v>
      </c>
      <c r="AW78">
        <v>0</v>
      </c>
      <c r="AX78">
        <v>1.8338891722942301</v>
      </c>
      <c r="AY78">
        <v>0</v>
      </c>
      <c r="AZ78">
        <v>2.5257057150692299</v>
      </c>
      <c r="BD78">
        <f>BI68-BI78</f>
        <v>-4.3968026100628776E-2</v>
      </c>
      <c r="BE78">
        <f>BJ68-BJ78</f>
        <v>-2.395686024101451E-4</v>
      </c>
      <c r="BG78" t="s">
        <v>24</v>
      </c>
      <c r="BH78" s="3">
        <f>SUM(BI78:BJ86)</f>
        <v>-370858.34950404533</v>
      </c>
      <c r="BI78">
        <v>-21071.115507320399</v>
      </c>
      <c r="BJ78">
        <v>-21157.455881960199</v>
      </c>
      <c r="BK78">
        <v>0</v>
      </c>
      <c r="BL78">
        <v>1.00297532381518</v>
      </c>
      <c r="BM78">
        <v>0</v>
      </c>
      <c r="BN78">
        <v>0.69774548342073595</v>
      </c>
      <c r="BO78">
        <v>0</v>
      </c>
      <c r="BP78">
        <v>1.17157509854641</v>
      </c>
      <c r="BQ78">
        <v>0</v>
      </c>
      <c r="BR78">
        <v>0.80087256433345899</v>
      </c>
      <c r="BS78">
        <v>0</v>
      </c>
      <c r="BT78">
        <v>2.3217999543913801</v>
      </c>
      <c r="BU78">
        <v>0</v>
      </c>
      <c r="BV78">
        <v>2.5244672903404202</v>
      </c>
    </row>
    <row r="79" spans="1:74" x14ac:dyDescent="0.3">
      <c r="B79">
        <f t="shared" ref="B79:B86" si="33">G69-G79</f>
        <v>-1.3421122060799462</v>
      </c>
      <c r="C79">
        <f t="shared" ref="C79:C86" si="34">H69-H79</f>
        <v>-3.0522801267200066</v>
      </c>
      <c r="F79" s="1">
        <f>(2*(18*3*2)-2*F78)/(9397*2)</f>
        <v>4.5599127888534401</v>
      </c>
      <c r="G79">
        <v>-1119.82409281222</v>
      </c>
      <c r="H79">
        <v>-1111.45409815371</v>
      </c>
      <c r="I79">
        <v>0</v>
      </c>
      <c r="J79">
        <v>0.167347839094905</v>
      </c>
      <c r="K79" t="s">
        <v>4</v>
      </c>
      <c r="L79">
        <v>-0.10390076617197801</v>
      </c>
      <c r="M79">
        <v>0.47640254628039302</v>
      </c>
      <c r="N79">
        <v>3.5856175906129599</v>
      </c>
      <c r="O79">
        <v>1.50424408641437</v>
      </c>
      <c r="P79">
        <v>1.06020576594849</v>
      </c>
      <c r="Q79">
        <v>1.81071947412514</v>
      </c>
      <c r="R79">
        <v>-0.61957242058672501</v>
      </c>
      <c r="S79">
        <v>0</v>
      </c>
      <c r="T79">
        <v>-0.221606623010809</v>
      </c>
      <c r="U79" t="s">
        <v>4</v>
      </c>
      <c r="V79">
        <v>-0.25817452214419601</v>
      </c>
      <c r="W79">
        <v>0.31603000863900299</v>
      </c>
      <c r="X79">
        <v>3.6950387202299901</v>
      </c>
      <c r="Y79">
        <v>1.6934192895383</v>
      </c>
      <c r="Z79">
        <v>0.97592552205402705</v>
      </c>
      <c r="AA79">
        <v>1.17687876136751</v>
      </c>
      <c r="AB79">
        <v>-0.67908021856739798</v>
      </c>
      <c r="AC79">
        <v>0</v>
      </c>
      <c r="AD79">
        <v>0.40297748371738001</v>
      </c>
      <c r="AE79" t="s">
        <v>4</v>
      </c>
      <c r="AF79">
        <v>0.279320721240359</v>
      </c>
      <c r="AG79">
        <v>0.76893520963915596</v>
      </c>
      <c r="AH79">
        <v>4.2414349908749003</v>
      </c>
      <c r="AI79">
        <v>1.9478139554647</v>
      </c>
      <c r="AJ79">
        <v>1.31102244570518</v>
      </c>
      <c r="AK79">
        <v>2.1781251557661299</v>
      </c>
      <c r="AL79">
        <v>0.711351745511278</v>
      </c>
      <c r="AM79">
        <v>0</v>
      </c>
      <c r="AN79">
        <v>0.37818724898909001</v>
      </c>
      <c r="AO79" t="s">
        <v>4</v>
      </c>
      <c r="AP79">
        <v>0.3920843213445</v>
      </c>
      <c r="AQ79">
        <v>0.54267022627350403</v>
      </c>
      <c r="AR79">
        <v>4.3996973866881302</v>
      </c>
      <c r="AS79">
        <v>2.1844849953689498</v>
      </c>
      <c r="AT79">
        <v>1.21884779349046</v>
      </c>
      <c r="AU79" s="9">
        <v>1.4750995435859799</v>
      </c>
      <c r="AV79" s="9">
        <v>0.77157948334328597</v>
      </c>
      <c r="AW79">
        <v>0</v>
      </c>
      <c r="AX79">
        <v>0.78898728131102103</v>
      </c>
      <c r="AY79">
        <v>0</v>
      </c>
      <c r="AZ79">
        <v>0.90315799386808204</v>
      </c>
      <c r="BD79">
        <f t="shared" ref="BD79:BD86" si="35">BI69-BI79</f>
        <v>-0.91396919879844063</v>
      </c>
      <c r="BE79">
        <f t="shared" ref="BE79:BE86" si="36">BJ69-BJ79</f>
        <v>-10.084207373802201</v>
      </c>
      <c r="BH79" s="1">
        <f>(2*(18*2)-2*BH78)/(150352)</f>
        <v>4.93368029030602</v>
      </c>
      <c r="BI79">
        <v>-21802.402523290501</v>
      </c>
      <c r="BJ79">
        <v>-22056.645095405998</v>
      </c>
      <c r="BK79">
        <v>0</v>
      </c>
      <c r="BL79">
        <v>0.52399681286434696</v>
      </c>
      <c r="BM79">
        <v>0</v>
      </c>
      <c r="BN79">
        <v>0.77241073080317402</v>
      </c>
      <c r="BO79">
        <v>0</v>
      </c>
      <c r="BP79">
        <v>0.65485048509893096</v>
      </c>
      <c r="BQ79">
        <v>0</v>
      </c>
      <c r="BR79">
        <v>0.93148705602521298</v>
      </c>
      <c r="BS79">
        <v>0</v>
      </c>
      <c r="BT79">
        <v>2.15755326649654</v>
      </c>
      <c r="BU79">
        <v>0</v>
      </c>
      <c r="BV79">
        <v>2.4838004483332798</v>
      </c>
    </row>
    <row r="80" spans="1:74" x14ac:dyDescent="0.3">
      <c r="B80">
        <f t="shared" si="33"/>
        <v>-13.717835780680161</v>
      </c>
      <c r="C80">
        <f t="shared" si="34"/>
        <v>-17.174457123790035</v>
      </c>
      <c r="F80" s="3">
        <f>AX79*100</f>
        <v>78.898728131102104</v>
      </c>
      <c r="G80">
        <v>-3967.10558983602</v>
      </c>
      <c r="H80">
        <v>-4006.4068487098498</v>
      </c>
      <c r="I80">
        <v>0</v>
      </c>
      <c r="J80">
        <v>0.29943107115700401</v>
      </c>
      <c r="K80">
        <v>0.271379587308824</v>
      </c>
      <c r="L80" t="s">
        <v>4</v>
      </c>
      <c r="M80">
        <v>0.60714692752498201</v>
      </c>
      <c r="N80">
        <v>5.02588812309844</v>
      </c>
      <c r="O80">
        <v>2.27555383484331</v>
      </c>
      <c r="P80">
        <v>1.6335575441728301</v>
      </c>
      <c r="Q80">
        <v>2.7379089310876301</v>
      </c>
      <c r="R80">
        <v>-0.53459068070365301</v>
      </c>
      <c r="S80">
        <v>0</v>
      </c>
      <c r="T80">
        <v>6.1390524368403997E-2</v>
      </c>
      <c r="U80">
        <v>0.22958640297435201</v>
      </c>
      <c r="V80" t="s">
        <v>4</v>
      </c>
      <c r="W80">
        <v>0.74735817532648197</v>
      </c>
      <c r="X80">
        <v>4.4018297258845402</v>
      </c>
      <c r="Y80">
        <v>2.0167824854615701</v>
      </c>
      <c r="Z80">
        <v>1.4247905976653299</v>
      </c>
      <c r="AA80">
        <v>1.59730578983722</v>
      </c>
      <c r="AB80">
        <v>-0.562699382227002</v>
      </c>
      <c r="AC80">
        <v>0</v>
      </c>
      <c r="AD80">
        <v>0.413129197974482</v>
      </c>
      <c r="AE80">
        <v>0.440704434887142</v>
      </c>
      <c r="AF80" t="s">
        <v>4</v>
      </c>
      <c r="AG80">
        <v>0.73914155907127099</v>
      </c>
      <c r="AH80">
        <v>5.8810761613162201</v>
      </c>
      <c r="AI80">
        <v>2.8201869179044801</v>
      </c>
      <c r="AJ80">
        <v>1.8974989154033399</v>
      </c>
      <c r="AK80">
        <v>3.1722540569786499</v>
      </c>
      <c r="AL80">
        <v>0.60666028113659598</v>
      </c>
      <c r="AM80">
        <v>0</v>
      </c>
      <c r="AN80">
        <v>0.16460497599479901</v>
      </c>
      <c r="AO80">
        <v>0.392522728185698</v>
      </c>
      <c r="AP80" t="s">
        <v>4</v>
      </c>
      <c r="AQ80">
        <v>0.8859960239329</v>
      </c>
      <c r="AR80">
        <v>5.1457188249272701</v>
      </c>
      <c r="AS80">
        <v>2.5124945641128602</v>
      </c>
      <c r="AT80">
        <v>1.6570752419380199</v>
      </c>
      <c r="AU80" s="9">
        <v>1.89787594226753</v>
      </c>
      <c r="AV80" s="9">
        <v>0.64232908199896999</v>
      </c>
      <c r="AW80">
        <v>0</v>
      </c>
      <c r="AX80">
        <v>0</v>
      </c>
      <c r="AY80">
        <v>0</v>
      </c>
      <c r="AZ80">
        <v>0</v>
      </c>
      <c r="BD80">
        <f t="shared" si="35"/>
        <v>-15.796967910700914</v>
      </c>
      <c r="BE80">
        <f t="shared" si="36"/>
        <v>-1.2028448765013309</v>
      </c>
      <c r="BH80" s="3">
        <f>BT79*100</f>
        <v>215.75532664965399</v>
      </c>
      <c r="BI80">
        <v>-19091.217429753098</v>
      </c>
      <c r="BJ80">
        <v>-19227.231125938099</v>
      </c>
      <c r="BK80">
        <v>0</v>
      </c>
      <c r="BL80">
        <v>0.558682629687966</v>
      </c>
      <c r="BM80">
        <v>0</v>
      </c>
      <c r="BN80">
        <v>1.04693463478098</v>
      </c>
      <c r="BO80">
        <v>0</v>
      </c>
      <c r="BP80">
        <v>0.69329673419678395</v>
      </c>
      <c r="BQ80">
        <v>0</v>
      </c>
      <c r="BR80">
        <v>1.3344182797045501</v>
      </c>
      <c r="BS80">
        <v>0</v>
      </c>
      <c r="BT80">
        <v>0</v>
      </c>
      <c r="BU80">
        <v>0</v>
      </c>
      <c r="BV80">
        <v>0</v>
      </c>
    </row>
    <row r="81" spans="1:74" x14ac:dyDescent="0.3">
      <c r="B81">
        <f t="shared" si="33"/>
        <v>-6.7248328738401142</v>
      </c>
      <c r="C81">
        <f t="shared" si="34"/>
        <v>-5.9206150971599527</v>
      </c>
      <c r="F81" s="3">
        <f>AX78*100</f>
        <v>183.38891722942301</v>
      </c>
      <c r="G81">
        <v>-2754.8615108526401</v>
      </c>
      <c r="H81">
        <v>-2838.7839350126501</v>
      </c>
      <c r="I81">
        <v>0</v>
      </c>
      <c r="J81">
        <v>-0.20884082670899801</v>
      </c>
      <c r="K81">
        <v>-8.6714951622545902E-2</v>
      </c>
      <c r="L81">
        <v>-0.38220794809039899</v>
      </c>
      <c r="M81" t="s">
        <v>4</v>
      </c>
      <c r="N81">
        <v>3.7086647106324699</v>
      </c>
      <c r="O81">
        <v>1.6335771691246299</v>
      </c>
      <c r="P81">
        <v>0.89703062436500902</v>
      </c>
      <c r="Q81">
        <v>1.8096457745100201</v>
      </c>
      <c r="R81">
        <v>-0.70614280306542998</v>
      </c>
      <c r="S81">
        <v>0</v>
      </c>
      <c r="T81">
        <v>-0.41444979130844201</v>
      </c>
      <c r="U81">
        <v>-0.162458877570445</v>
      </c>
      <c r="V81">
        <v>-0.43681772467933</v>
      </c>
      <c r="W81" t="s">
        <v>4</v>
      </c>
      <c r="X81">
        <v>3.1241045166391199</v>
      </c>
      <c r="Y81">
        <v>1.4040362386955401</v>
      </c>
      <c r="Z81">
        <v>0.65728158500700995</v>
      </c>
      <c r="AA81">
        <v>0.87070893587015297</v>
      </c>
      <c r="AB81">
        <v>-0.75001509877575001</v>
      </c>
      <c r="AC81">
        <v>0</v>
      </c>
      <c r="AD81">
        <v>0.31001576970670502</v>
      </c>
      <c r="AE81">
        <v>0.23304703747328601</v>
      </c>
      <c r="AF81">
        <v>0.45893209774708799</v>
      </c>
      <c r="AG81" t="s">
        <v>4</v>
      </c>
      <c r="AH81">
        <v>4.3433063679532697</v>
      </c>
      <c r="AI81">
        <v>2.0515844236495799</v>
      </c>
      <c r="AJ81">
        <v>1.09078846993019</v>
      </c>
      <c r="AK81">
        <v>2.1318613416885501</v>
      </c>
      <c r="AL81">
        <v>0.77678718713088502</v>
      </c>
      <c r="AM81">
        <v>0</v>
      </c>
      <c r="AN81">
        <v>0.51226984752566296</v>
      </c>
      <c r="AO81">
        <v>0.323972342591549</v>
      </c>
      <c r="AP81">
        <v>0.51382267711080298</v>
      </c>
      <c r="AQ81" t="s">
        <v>4</v>
      </c>
      <c r="AR81">
        <v>3.7469224676072699</v>
      </c>
      <c r="AS81">
        <v>1.78986204690822</v>
      </c>
      <c r="AT81">
        <v>0.88784603233946902</v>
      </c>
      <c r="AU81" s="9">
        <v>1.1690604140721299</v>
      </c>
      <c r="AV81" s="9">
        <v>0.83121538768861603</v>
      </c>
      <c r="AW81">
        <v>0</v>
      </c>
      <c r="AX81">
        <v>0</v>
      </c>
      <c r="AY81">
        <v>0</v>
      </c>
      <c r="AZ81">
        <v>0</v>
      </c>
      <c r="BD81">
        <f t="shared" si="35"/>
        <v>-15.503216966299078</v>
      </c>
      <c r="BE81">
        <f t="shared" si="36"/>
        <v>-3.7070419418996607</v>
      </c>
      <c r="BH81" s="3">
        <f>BT78*100</f>
        <v>232.179995439138</v>
      </c>
      <c r="BI81">
        <v>-20174.367141972001</v>
      </c>
      <c r="BJ81">
        <v>-20326.063292333802</v>
      </c>
      <c r="BK81">
        <v>0</v>
      </c>
      <c r="BL81">
        <v>2.0816642656824298</v>
      </c>
      <c r="BM81">
        <v>0</v>
      </c>
      <c r="BN81">
        <v>3.2754996554207598</v>
      </c>
      <c r="BO81">
        <v>0</v>
      </c>
      <c r="BP81">
        <v>2.5237042819501099</v>
      </c>
      <c r="BQ81">
        <v>0</v>
      </c>
      <c r="BR81">
        <v>3.7633742296402302</v>
      </c>
      <c r="BS81">
        <v>0</v>
      </c>
      <c r="BT81">
        <v>0</v>
      </c>
      <c r="BU81">
        <v>0</v>
      </c>
      <c r="BV81">
        <v>0</v>
      </c>
    </row>
    <row r="82" spans="1:74" x14ac:dyDescent="0.3">
      <c r="B82">
        <f t="shared" si="33"/>
        <v>-9.2452746660501361</v>
      </c>
      <c r="C82">
        <f t="shared" si="34"/>
        <v>-12.97121763117002</v>
      </c>
      <c r="F82" s="3">
        <f>AZ79*100</f>
        <v>90.315799386808209</v>
      </c>
      <c r="G82">
        <v>-1354.9805362351699</v>
      </c>
      <c r="H82">
        <v>-1374.91868660983</v>
      </c>
      <c r="I82">
        <v>0</v>
      </c>
      <c r="J82">
        <v>-0.25832702838315602</v>
      </c>
      <c r="K82">
        <v>-0.63371359330811705</v>
      </c>
      <c r="L82">
        <v>-0.44319606513717202</v>
      </c>
      <c r="M82">
        <v>-7.6155431766753698E-2</v>
      </c>
      <c r="N82" t="s">
        <v>4</v>
      </c>
      <c r="O82">
        <v>-0.54099358862900904</v>
      </c>
      <c r="P82">
        <v>-0.26493592493937401</v>
      </c>
      <c r="Q82">
        <v>-0.26095632480872799</v>
      </c>
      <c r="R82">
        <v>-0.791417415213715</v>
      </c>
      <c r="S82">
        <v>0</v>
      </c>
      <c r="T82">
        <v>-0.43880456375919102</v>
      </c>
      <c r="U82">
        <v>-0.64019859326258199</v>
      </c>
      <c r="V82">
        <v>-0.483318707850243</v>
      </c>
      <c r="W82">
        <v>-6.7422634045580701E-2</v>
      </c>
      <c r="X82" t="s">
        <v>4</v>
      </c>
      <c r="Y82">
        <v>-0.51408691717273802</v>
      </c>
      <c r="Z82">
        <v>-0.30806325742549101</v>
      </c>
      <c r="AA82">
        <v>-0.44084218458116797</v>
      </c>
      <c r="AB82">
        <v>-0.81344767604599499</v>
      </c>
      <c r="AC82">
        <v>0</v>
      </c>
      <c r="AD82">
        <v>0.57349480832176902</v>
      </c>
      <c r="AE82">
        <v>0.78208705834641501</v>
      </c>
      <c r="AF82">
        <v>0.67782450394260296</v>
      </c>
      <c r="AG82">
        <v>0.46920962869671201</v>
      </c>
      <c r="AH82" t="s">
        <v>4</v>
      </c>
      <c r="AI82">
        <v>0.66618101816660102</v>
      </c>
      <c r="AJ82">
        <v>0.45022173756264799</v>
      </c>
      <c r="AK82">
        <v>0.39523141960939601</v>
      </c>
      <c r="AL82">
        <v>0.88975664330801096</v>
      </c>
      <c r="AM82">
        <v>0</v>
      </c>
      <c r="AN82">
        <v>0.71086114534413303</v>
      </c>
      <c r="AO82">
        <v>0.78955633963430205</v>
      </c>
      <c r="AP82">
        <v>0.72707528991429504</v>
      </c>
      <c r="AQ82">
        <v>0.51591143876906398</v>
      </c>
      <c r="AR82" t="s">
        <v>4</v>
      </c>
      <c r="AS82">
        <v>0.643232704059433</v>
      </c>
      <c r="AT82">
        <v>0.48609637196983702</v>
      </c>
      <c r="AU82" s="9">
        <v>0.57027041461779204</v>
      </c>
      <c r="AV82" s="9">
        <v>0.91655934442815201</v>
      </c>
      <c r="AW82">
        <v>0</v>
      </c>
      <c r="AX82">
        <v>0</v>
      </c>
      <c r="AY82">
        <v>0</v>
      </c>
      <c r="AZ82">
        <v>0</v>
      </c>
      <c r="BD82" s="7">
        <f t="shared" si="35"/>
        <v>-1.0801159078255296E-8</v>
      </c>
      <c r="BE82">
        <f t="shared" si="36"/>
        <v>-6.4476827256985416</v>
      </c>
      <c r="BH82" s="3">
        <f>BV79*100</f>
        <v>248.38004483332799</v>
      </c>
      <c r="BI82">
        <v>-21545.6167346767</v>
      </c>
      <c r="BJ82">
        <v>-21633.994613396</v>
      </c>
      <c r="BK82">
        <v>0</v>
      </c>
      <c r="BL82">
        <v>6.2773816462626497</v>
      </c>
      <c r="BM82">
        <v>0</v>
      </c>
      <c r="BN82">
        <v>6.3160852559298197</v>
      </c>
      <c r="BO82">
        <v>0</v>
      </c>
      <c r="BP82">
        <v>6.5702032479126604</v>
      </c>
      <c r="BQ82">
        <v>0</v>
      </c>
      <c r="BR82">
        <v>6.5383844387258803</v>
      </c>
      <c r="BS82">
        <v>0</v>
      </c>
      <c r="BT82">
        <v>0</v>
      </c>
      <c r="BU82">
        <v>0</v>
      </c>
      <c r="BV82">
        <v>0</v>
      </c>
    </row>
    <row r="83" spans="1:74" x14ac:dyDescent="0.3">
      <c r="B83">
        <f t="shared" si="33"/>
        <v>-8.2710954928400042</v>
      </c>
      <c r="C83">
        <f t="shared" si="34"/>
        <v>-6.4838251290000244</v>
      </c>
      <c r="F83" s="3">
        <f>AZ78*100</f>
        <v>252.57057150692299</v>
      </c>
      <c r="G83">
        <v>-1229.6906194211499</v>
      </c>
      <c r="H83">
        <v>-1244.4672136542899</v>
      </c>
      <c r="I83">
        <v>0</v>
      </c>
      <c r="J83">
        <v>8.9919691678690796</v>
      </c>
      <c r="K83">
        <v>2.38612364821291</v>
      </c>
      <c r="L83">
        <v>6.4154539926627603</v>
      </c>
      <c r="M83">
        <v>11.462130115785101</v>
      </c>
      <c r="N83">
        <v>2.8419289864551098</v>
      </c>
      <c r="O83" t="s">
        <v>4</v>
      </c>
      <c r="P83">
        <v>5.5955614529259599</v>
      </c>
      <c r="Q83">
        <v>3.0572504446856201</v>
      </c>
      <c r="R83">
        <v>1.5479701850641501</v>
      </c>
      <c r="S83">
        <v>0</v>
      </c>
      <c r="T83">
        <v>10.245361386204101</v>
      </c>
      <c r="U83">
        <v>3.46544796942805</v>
      </c>
      <c r="V83">
        <v>9.2700011845961203</v>
      </c>
      <c r="W83">
        <v>17.906033122448299</v>
      </c>
      <c r="X83">
        <v>3.0573205657908402</v>
      </c>
      <c r="Y83" t="s">
        <v>4</v>
      </c>
      <c r="Z83">
        <v>7.25336276383256</v>
      </c>
      <c r="AA83">
        <v>2.4864328682007599</v>
      </c>
      <c r="AB83">
        <v>2.24121474312556</v>
      </c>
      <c r="AC83">
        <v>0</v>
      </c>
      <c r="AD83">
        <v>15.089652804342</v>
      </c>
      <c r="AE83">
        <v>4.2554715079201104</v>
      </c>
      <c r="AF83">
        <v>10.942119082022799</v>
      </c>
      <c r="AG83">
        <v>19.124384862281701</v>
      </c>
      <c r="AH83">
        <v>3.9041117008205299</v>
      </c>
      <c r="AI83" t="s">
        <v>4</v>
      </c>
      <c r="AJ83">
        <v>9.1875455583627694</v>
      </c>
      <c r="AK83">
        <v>4.6801282573641103</v>
      </c>
      <c r="AL83">
        <v>3.0476982236930201</v>
      </c>
      <c r="AM83">
        <v>0</v>
      </c>
      <c r="AN83">
        <v>15.7700429129379</v>
      </c>
      <c r="AO83">
        <v>5.5826572014227196</v>
      </c>
      <c r="AP83">
        <v>14.3117494180078</v>
      </c>
      <c r="AQ83">
        <v>27.230652132168998</v>
      </c>
      <c r="AR83">
        <v>4.211056173097</v>
      </c>
      <c r="AS83" t="s">
        <v>4</v>
      </c>
      <c r="AT83">
        <v>11.140807028108799</v>
      </c>
      <c r="AU83" s="9">
        <v>3.86109635461324</v>
      </c>
      <c r="AV83" s="9">
        <v>3.80998387344858</v>
      </c>
      <c r="AW83">
        <v>0</v>
      </c>
      <c r="AX83">
        <v>0</v>
      </c>
      <c r="AY83">
        <v>0</v>
      </c>
      <c r="AZ83">
        <v>0</v>
      </c>
      <c r="BD83">
        <f t="shared" si="35"/>
        <v>-3.3091602622007485</v>
      </c>
      <c r="BE83">
        <f t="shared" si="36"/>
        <v>-4.3852938347008603</v>
      </c>
      <c r="BH83" s="3">
        <f>BV78*100</f>
        <v>252.44672903404202</v>
      </c>
      <c r="BI83">
        <v>-21811.571574247799</v>
      </c>
      <c r="BJ83">
        <v>-21918.198767951799</v>
      </c>
      <c r="BK83">
        <v>0</v>
      </c>
      <c r="BL83">
        <v>2.8151879703105398</v>
      </c>
      <c r="BM83">
        <v>0</v>
      </c>
      <c r="BN83">
        <v>3.1326468066093498</v>
      </c>
      <c r="BO83">
        <v>0</v>
      </c>
      <c r="BP83">
        <v>2.9710542874955501</v>
      </c>
      <c r="BQ83">
        <v>0</v>
      </c>
      <c r="BR83">
        <v>3.2790118092857501</v>
      </c>
      <c r="BS83">
        <v>0</v>
      </c>
      <c r="BT83">
        <v>0</v>
      </c>
      <c r="BU83">
        <v>0</v>
      </c>
      <c r="BV83">
        <v>0</v>
      </c>
    </row>
    <row r="84" spans="1:74" x14ac:dyDescent="0.3">
      <c r="B84">
        <f t="shared" si="33"/>
        <v>-11.153954502110082</v>
      </c>
      <c r="C84">
        <f t="shared" si="34"/>
        <v>-7.6069885700198938</v>
      </c>
      <c r="G84">
        <v>-3913.6769921513401</v>
      </c>
      <c r="H84">
        <v>-3837.18006878808</v>
      </c>
      <c r="I84">
        <v>0</v>
      </c>
      <c r="J84">
        <v>-0.40207353634780002</v>
      </c>
      <c r="K84">
        <v>-0.51624256061299401</v>
      </c>
      <c r="L84">
        <v>-0.55202458278584599</v>
      </c>
      <c r="M84">
        <v>-0.31516192073836502</v>
      </c>
      <c r="N84">
        <v>0.90414408740698604</v>
      </c>
      <c r="O84">
        <v>-6.5800157933072007E-2</v>
      </c>
      <c r="P84" t="s">
        <v>4</v>
      </c>
      <c r="Q84">
        <v>0.35400938920596497</v>
      </c>
      <c r="R84">
        <v>-0.77654772206196898</v>
      </c>
      <c r="S84">
        <v>0</v>
      </c>
      <c r="T84">
        <v>-0.52031872001685597</v>
      </c>
      <c r="U84">
        <v>-0.493176003455574</v>
      </c>
      <c r="V84">
        <v>-0.55736763170714199</v>
      </c>
      <c r="W84">
        <v>-0.26808685007833899</v>
      </c>
      <c r="X84">
        <v>0.96597160431717199</v>
      </c>
      <c r="Y84">
        <v>1.5740791357168601E-2</v>
      </c>
      <c r="Z84" t="s">
        <v>4</v>
      </c>
      <c r="AA84">
        <v>5.3789378916224297E-2</v>
      </c>
      <c r="AB84">
        <v>-0.78655714740832705</v>
      </c>
      <c r="AC84">
        <v>0</v>
      </c>
      <c r="AD84">
        <v>0.50086395160737096</v>
      </c>
      <c r="AE84">
        <v>0.637716460139644</v>
      </c>
      <c r="AF84">
        <v>0.62625384750263802</v>
      </c>
      <c r="AG84">
        <v>0.41460323100693502</v>
      </c>
      <c r="AH84">
        <v>1.1074638452179699</v>
      </c>
      <c r="AI84">
        <v>0.22002385011279199</v>
      </c>
      <c r="AJ84" t="s">
        <v>4</v>
      </c>
      <c r="AK84">
        <v>0.49201417788389101</v>
      </c>
      <c r="AL84">
        <v>0.84484689797308099</v>
      </c>
      <c r="AM84">
        <v>0</v>
      </c>
      <c r="AN84">
        <v>0.61324661853288398</v>
      </c>
      <c r="AO84">
        <v>0.61591329079253199</v>
      </c>
      <c r="AP84">
        <v>0.62739722167603795</v>
      </c>
      <c r="AQ84">
        <v>0.37244174094222299</v>
      </c>
      <c r="AR84">
        <v>1.17713390847741</v>
      </c>
      <c r="AS84">
        <v>0.17924721217294001</v>
      </c>
      <c r="AT84" t="s">
        <v>4</v>
      </c>
      <c r="AU84" s="9">
        <v>0.18781227755327601</v>
      </c>
      <c r="AV84" s="9">
        <v>0.86347913425265399</v>
      </c>
      <c r="AW84">
        <v>0</v>
      </c>
      <c r="AX84">
        <v>0</v>
      </c>
      <c r="AY84">
        <v>0</v>
      </c>
      <c r="AZ84">
        <v>0</v>
      </c>
      <c r="BD84">
        <f t="shared" si="35"/>
        <v>-1.9267680166994978</v>
      </c>
      <c r="BE84">
        <f t="shared" si="36"/>
        <v>-8.2923998110018147</v>
      </c>
      <c r="BI84">
        <v>-19080.791788635299</v>
      </c>
      <c r="BJ84">
        <v>-19250.308812608499</v>
      </c>
      <c r="BK84">
        <v>0</v>
      </c>
      <c r="BL84">
        <v>2.2334422673106502</v>
      </c>
      <c r="BM84">
        <v>0</v>
      </c>
      <c r="BN84">
        <v>2.4041378564093399</v>
      </c>
      <c r="BO84">
        <v>0</v>
      </c>
      <c r="BP84">
        <v>2.44389661471646</v>
      </c>
      <c r="BQ84">
        <v>0</v>
      </c>
      <c r="BR84">
        <v>2.55665444264547</v>
      </c>
      <c r="BS84">
        <v>0</v>
      </c>
      <c r="BT84">
        <v>0</v>
      </c>
      <c r="BU84">
        <v>0</v>
      </c>
      <c r="BV84">
        <v>0</v>
      </c>
    </row>
    <row r="85" spans="1:74" x14ac:dyDescent="0.3">
      <c r="B85" s="7">
        <f t="shared" si="33"/>
        <v>-1.2259078557499379</v>
      </c>
      <c r="C85">
        <f t="shared" si="34"/>
        <v>-2.047527517529943</v>
      </c>
      <c r="G85">
        <v>-2305.6739947497899</v>
      </c>
      <c r="H85">
        <v>-2202.0099619069401</v>
      </c>
      <c r="I85">
        <v>0</v>
      </c>
      <c r="J85">
        <v>8.5447215191065906E-2</v>
      </c>
      <c r="K85">
        <v>-0.50520141191187196</v>
      </c>
      <c r="L85">
        <v>-0.19084576012737201</v>
      </c>
      <c r="M85">
        <v>0.34755487450544598</v>
      </c>
      <c r="N85">
        <v>0.33729523170379599</v>
      </c>
      <c r="O85">
        <v>-0.398183342704168</v>
      </c>
      <c r="P85">
        <v>-8.6108829905377302E-3</v>
      </c>
      <c r="Q85" t="s">
        <v>4</v>
      </c>
      <c r="R85">
        <v>-0.70408160456539703</v>
      </c>
      <c r="S85">
        <v>0</v>
      </c>
      <c r="T85">
        <v>1.88656835189367</v>
      </c>
      <c r="U85">
        <v>0.16222660218729901</v>
      </c>
      <c r="V85">
        <v>1.65370718323435</v>
      </c>
      <c r="W85">
        <v>4.0220179844464798</v>
      </c>
      <c r="X85">
        <v>1.01469521442567</v>
      </c>
      <c r="Y85">
        <v>1.9808814940683001E-2</v>
      </c>
      <c r="Z85">
        <v>1.1448908024892299</v>
      </c>
      <c r="AA85" t="s">
        <v>4</v>
      </c>
      <c r="AB85">
        <v>-0.240989466264795</v>
      </c>
      <c r="AC85">
        <v>0</v>
      </c>
      <c r="AD85">
        <v>0.69361858572213797</v>
      </c>
      <c r="AE85">
        <v>0.67001221903700203</v>
      </c>
      <c r="AF85">
        <v>0.64034631763081595</v>
      </c>
      <c r="AG85">
        <v>1.15467545815979</v>
      </c>
      <c r="AH85">
        <v>0.52320705925700595</v>
      </c>
      <c r="AI85">
        <v>0.54032307346512798</v>
      </c>
      <c r="AJ85">
        <v>0.23379789149633501</v>
      </c>
      <c r="AK85" t="s">
        <v>4</v>
      </c>
      <c r="AL85">
        <v>0.83363832760369005</v>
      </c>
      <c r="AM85">
        <v>0</v>
      </c>
      <c r="AN85">
        <v>2.6903490412871802</v>
      </c>
      <c r="AO85">
        <v>0.42384739086691497</v>
      </c>
      <c r="AP85">
        <v>2.3907517535321299</v>
      </c>
      <c r="AQ85">
        <v>5.4460401479583904</v>
      </c>
      <c r="AR85">
        <v>1.33073419120293</v>
      </c>
      <c r="AS85">
        <v>0.24755535016652699</v>
      </c>
      <c r="AT85">
        <v>1.5627888940582699</v>
      </c>
      <c r="AU85" s="9" t="s">
        <v>4</v>
      </c>
      <c r="AV85" s="9">
        <v>0.44124384575355002</v>
      </c>
      <c r="AW85">
        <v>0</v>
      </c>
      <c r="AX85">
        <v>0</v>
      </c>
      <c r="AY85">
        <v>0</v>
      </c>
      <c r="AZ85">
        <v>0</v>
      </c>
      <c r="BD85" s="7">
        <f t="shared" si="35"/>
        <v>-4.2750773625994043</v>
      </c>
      <c r="BE85">
        <f t="shared" si="36"/>
        <v>-10.064114274598978</v>
      </c>
      <c r="BI85">
        <v>-20339.785762724299</v>
      </c>
      <c r="BJ85">
        <v>-20533.536629722799</v>
      </c>
      <c r="BK85">
        <v>0</v>
      </c>
      <c r="BL85">
        <v>3.91173583075153</v>
      </c>
      <c r="BM85">
        <v>0</v>
      </c>
      <c r="BN85">
        <v>3.5838605164045001</v>
      </c>
      <c r="BO85">
        <v>0</v>
      </c>
      <c r="BP85">
        <v>4.1214495662560804</v>
      </c>
      <c r="BQ85">
        <v>0</v>
      </c>
      <c r="BR85">
        <v>3.7828780115082101</v>
      </c>
      <c r="BS85">
        <v>0</v>
      </c>
      <c r="BT85">
        <v>0</v>
      </c>
      <c r="BU85">
        <v>0</v>
      </c>
      <c r="BV85">
        <v>0</v>
      </c>
    </row>
    <row r="86" spans="1:74" x14ac:dyDescent="0.3">
      <c r="A86">
        <f>MAX(B78:C86)</f>
        <v>-0.3086846774699552</v>
      </c>
      <c r="B86">
        <f t="shared" si="33"/>
        <v>-29.863128444159884</v>
      </c>
      <c r="C86">
        <f t="shared" si="34"/>
        <v>-40.329016830350156</v>
      </c>
      <c r="G86">
        <v>-2601.2608244242001</v>
      </c>
      <c r="H86">
        <v>-2670.8599812554799</v>
      </c>
      <c r="I86">
        <v>0</v>
      </c>
      <c r="J86">
        <v>2.6191995196875801</v>
      </c>
      <c r="K86">
        <v>1.67571183455046</v>
      </c>
      <c r="L86">
        <v>1.7897580176661301</v>
      </c>
      <c r="M86">
        <v>3.8141863781190701</v>
      </c>
      <c r="N86">
        <v>11.6246481859582</v>
      </c>
      <c r="O86">
        <v>6.3844200471047596</v>
      </c>
      <c r="P86">
        <v>4.4625880795313497</v>
      </c>
      <c r="Q86">
        <v>5.9682999197774604</v>
      </c>
      <c r="R86" t="s">
        <v>4</v>
      </c>
      <c r="S86">
        <v>0</v>
      </c>
      <c r="T86">
        <v>1.85477762820125</v>
      </c>
      <c r="U86">
        <v>1.22541501176507</v>
      </c>
      <c r="V86">
        <v>1.65005800297732</v>
      </c>
      <c r="W86">
        <v>3.7519586934471301</v>
      </c>
      <c r="X86">
        <v>6.6300740535412599</v>
      </c>
      <c r="Y86">
        <v>2.9875616782073</v>
      </c>
      <c r="Z86">
        <v>3.3162514709660602</v>
      </c>
      <c r="AA86">
        <v>2.9224447366417001</v>
      </c>
      <c r="AB86" t="s">
        <v>4</v>
      </c>
      <c r="AC86">
        <v>0</v>
      </c>
      <c r="AD86">
        <v>3.0023251776967399</v>
      </c>
      <c r="AE86">
        <v>1.99554066590787</v>
      </c>
      <c r="AF86">
        <v>2.09121718421695</v>
      </c>
      <c r="AG86">
        <v>4.4001632560795496</v>
      </c>
      <c r="AH86">
        <v>13.8520150338724</v>
      </c>
      <c r="AI86">
        <v>7.9113395959904196</v>
      </c>
      <c r="AJ86">
        <v>5.0760259231306799</v>
      </c>
      <c r="AK86">
        <v>6.9113051224792201</v>
      </c>
      <c r="AL86" t="s">
        <v>4</v>
      </c>
      <c r="AM86">
        <v>0</v>
      </c>
      <c r="AN86">
        <v>2.2055338520735401</v>
      </c>
      <c r="AO86">
        <v>1.42748976948941</v>
      </c>
      <c r="AP86">
        <v>1.97390868085354</v>
      </c>
      <c r="AQ86">
        <v>4.4159426263830097</v>
      </c>
      <c r="AR86">
        <v>7.6013731475822697</v>
      </c>
      <c r="AS86">
        <v>3.7123116238835601</v>
      </c>
      <c r="AT86">
        <v>3.6396931710470799</v>
      </c>
      <c r="AU86" s="9">
        <v>3.3099963971505</v>
      </c>
      <c r="AV86" s="9" t="s">
        <v>4</v>
      </c>
      <c r="AW86">
        <v>0</v>
      </c>
      <c r="AX86">
        <v>0</v>
      </c>
      <c r="AY86">
        <v>0</v>
      </c>
      <c r="AZ86">
        <v>0</v>
      </c>
      <c r="BC86">
        <f>MAX(BD78:BE86)</f>
        <v>-1.0801159078255296E-8</v>
      </c>
      <c r="BD86">
        <f t="shared" si="35"/>
        <v>-0.5911424297009944</v>
      </c>
      <c r="BE86">
        <f t="shared" si="36"/>
        <v>-0.52706895910159801</v>
      </c>
      <c r="BI86">
        <v>-19905.567702894699</v>
      </c>
      <c r="BJ86">
        <v>-19932.4791192134</v>
      </c>
      <c r="BK86">
        <v>0</v>
      </c>
      <c r="BL86">
        <v>-0.56538493832192005</v>
      </c>
      <c r="BM86">
        <v>0</v>
      </c>
      <c r="BN86">
        <v>-0.59262655425903998</v>
      </c>
      <c r="BO86">
        <v>0</v>
      </c>
      <c r="BP86">
        <v>0.63263389454747199</v>
      </c>
      <c r="BQ86">
        <v>0</v>
      </c>
      <c r="BR86">
        <v>0.67066618353826901</v>
      </c>
      <c r="BS86">
        <v>0</v>
      </c>
      <c r="BT86">
        <v>0</v>
      </c>
      <c r="BU86">
        <v>0</v>
      </c>
      <c r="BV86">
        <v>0</v>
      </c>
    </row>
    <row r="88" spans="1:74" x14ac:dyDescent="0.3">
      <c r="B88">
        <f>G78-G88</f>
        <v>-3.7002811997099343</v>
      </c>
      <c r="C88">
        <f>H78-H88</f>
        <v>-4.7398020769701361</v>
      </c>
      <c r="E88" t="s">
        <v>25</v>
      </c>
      <c r="F88" s="3">
        <f>SUM(G88:H96)</f>
        <v>-42657.130072914661</v>
      </c>
      <c r="G88">
        <v>-2083.58286833274</v>
      </c>
      <c r="H88">
        <v>-2116.32257067299</v>
      </c>
      <c r="I88">
        <v>0</v>
      </c>
      <c r="J88" t="s">
        <v>4</v>
      </c>
      <c r="K88">
        <v>-6.1393369988463398E-2</v>
      </c>
      <c r="L88">
        <v>-0.29520246677362</v>
      </c>
      <c r="M88">
        <v>0.13632907428979801</v>
      </c>
      <c r="N88">
        <v>3.69979381878677</v>
      </c>
      <c r="O88">
        <v>1.70087154793679</v>
      </c>
      <c r="P88">
        <v>0.88712520161563901</v>
      </c>
      <c r="Q88">
        <v>1.69756522064671</v>
      </c>
      <c r="R88">
        <v>-0.63572378742843305</v>
      </c>
      <c r="S88">
        <v>0</v>
      </c>
      <c r="T88" t="s">
        <v>4</v>
      </c>
      <c r="U88">
        <v>9.2123202527914103E-2</v>
      </c>
      <c r="V88">
        <v>-0.122665539542817</v>
      </c>
      <c r="W88">
        <v>0.52370524382517503</v>
      </c>
      <c r="X88">
        <v>3.9126163887635301</v>
      </c>
      <c r="Y88">
        <v>1.9965048961799601</v>
      </c>
      <c r="Z88">
        <v>1.0857020310827601</v>
      </c>
      <c r="AA88">
        <v>1.6951976506844399</v>
      </c>
      <c r="AB88">
        <v>-0.57665616367319505</v>
      </c>
      <c r="AC88">
        <v>0</v>
      </c>
      <c r="AD88" t="s">
        <v>4</v>
      </c>
      <c r="AE88">
        <v>0.228126476471395</v>
      </c>
      <c r="AF88">
        <v>0.391276446182242</v>
      </c>
      <c r="AG88">
        <v>0.27131340607630899</v>
      </c>
      <c r="AH88">
        <v>4.7255038743198297</v>
      </c>
      <c r="AI88">
        <v>2.4338485567018902</v>
      </c>
      <c r="AJ88">
        <v>1.1362948415599401</v>
      </c>
      <c r="AK88">
        <v>2.1174329217591401</v>
      </c>
      <c r="AL88">
        <v>0.71042532494430399</v>
      </c>
      <c r="AM88">
        <v>0</v>
      </c>
      <c r="AN88" t="s">
        <v>4</v>
      </c>
      <c r="AO88">
        <v>0.26734340365863402</v>
      </c>
      <c r="AP88">
        <v>0.231279642111239</v>
      </c>
      <c r="AQ88">
        <v>0.692541417681662</v>
      </c>
      <c r="AR88">
        <v>4.98001840144605</v>
      </c>
      <c r="AS88">
        <v>2.8432781234631599</v>
      </c>
      <c r="AT88">
        <v>1.33981633942893</v>
      </c>
      <c r="AU88" s="9">
        <v>2.0893159011447602</v>
      </c>
      <c r="AV88" s="9">
        <v>0.66413494481959101</v>
      </c>
      <c r="AW88">
        <v>0</v>
      </c>
      <c r="AX88">
        <v>4.3429242532733099</v>
      </c>
      <c r="AY88">
        <v>0</v>
      </c>
      <c r="AZ88">
        <v>6.89337375775116</v>
      </c>
      <c r="BD88">
        <f>BI78-BI88</f>
        <v>-67.659920791098557</v>
      </c>
      <c r="BE88">
        <f>BJ78-BJ88</f>
        <v>-20.90329342359837</v>
      </c>
      <c r="BG88" t="s">
        <v>25</v>
      </c>
      <c r="BH88" s="3">
        <f>SUM(BI88:BJ96)</f>
        <v>-370174.60350611917</v>
      </c>
      <c r="BI88">
        <v>-21003.4555865293</v>
      </c>
      <c r="BJ88">
        <v>-21136.552588536601</v>
      </c>
      <c r="BK88">
        <v>0</v>
      </c>
      <c r="BL88">
        <v>-1</v>
      </c>
      <c r="BM88">
        <v>0</v>
      </c>
      <c r="BN88">
        <v>-1</v>
      </c>
      <c r="BO88">
        <v>0</v>
      </c>
      <c r="BP88">
        <v>1.47545472227615</v>
      </c>
      <c r="BQ88">
        <v>0</v>
      </c>
      <c r="BR88">
        <v>1.0870301430112399</v>
      </c>
      <c r="BS88">
        <v>0</v>
      </c>
      <c r="BT88">
        <v>1.88677828651005</v>
      </c>
      <c r="BU88">
        <v>0</v>
      </c>
      <c r="BV88">
        <v>2.0469652847275399</v>
      </c>
    </row>
    <row r="89" spans="1:74" x14ac:dyDescent="0.3">
      <c r="B89">
        <f t="shared" ref="B89:B96" si="37">G79-G89</f>
        <v>-4.9591107122400899</v>
      </c>
      <c r="C89">
        <f t="shared" ref="C89:C96" si="38">H79-H89</f>
        <v>-4.0608699907400023</v>
      </c>
      <c r="F89" s="1">
        <f>(2*(18*4*2)-2*F88)/(9397*2)</f>
        <v>4.554765358403178</v>
      </c>
      <c r="G89">
        <v>-1114.8649820999799</v>
      </c>
      <c r="H89">
        <v>-1107.39322816297</v>
      </c>
      <c r="I89">
        <v>0</v>
      </c>
      <c r="J89">
        <v>9.9950851802196705E-2</v>
      </c>
      <c r="K89" t="s">
        <v>4</v>
      </c>
      <c r="L89">
        <v>-0.102151365248236</v>
      </c>
      <c r="M89">
        <v>0.48922541345470699</v>
      </c>
      <c r="N89">
        <v>3.55870113110121</v>
      </c>
      <c r="O89">
        <v>1.4748792568497899</v>
      </c>
      <c r="P89">
        <v>1.10151226673734</v>
      </c>
      <c r="Q89">
        <v>1.8957594153495301</v>
      </c>
      <c r="R89">
        <v>-0.66630522066595299</v>
      </c>
      <c r="S89">
        <v>0</v>
      </c>
      <c r="T89">
        <v>-0.27716125318658202</v>
      </c>
      <c r="U89" t="s">
        <v>4</v>
      </c>
      <c r="V89">
        <v>-0.27418106877947102</v>
      </c>
      <c r="W89">
        <v>0.26658081825972102</v>
      </c>
      <c r="X89">
        <v>3.6253617234187701</v>
      </c>
      <c r="Y89">
        <v>1.7415699508789599</v>
      </c>
      <c r="Z89">
        <v>0.99435361965796798</v>
      </c>
      <c r="AA89">
        <v>1.69062416575392</v>
      </c>
      <c r="AB89">
        <v>-0.70033661804663405</v>
      </c>
      <c r="AC89">
        <v>0</v>
      </c>
      <c r="AD89">
        <v>0.343138906229144</v>
      </c>
      <c r="AE89" t="s">
        <v>4</v>
      </c>
      <c r="AF89">
        <v>0.30385251021251403</v>
      </c>
      <c r="AG89">
        <v>0.84761572166737997</v>
      </c>
      <c r="AH89">
        <v>4.1809304095174502</v>
      </c>
      <c r="AI89">
        <v>1.87509606066722</v>
      </c>
      <c r="AJ89">
        <v>1.3671507270205501</v>
      </c>
      <c r="AK89">
        <v>2.2811345156726599</v>
      </c>
      <c r="AL89">
        <v>0.75827044421314505</v>
      </c>
      <c r="AM89">
        <v>0</v>
      </c>
      <c r="AN89">
        <v>0.42572529655675001</v>
      </c>
      <c r="AO89" t="s">
        <v>4</v>
      </c>
      <c r="AP89">
        <v>0.41134431835447299</v>
      </c>
      <c r="AQ89">
        <v>0.50922005747256205</v>
      </c>
      <c r="AR89">
        <v>4.28074067836189</v>
      </c>
      <c r="AS89">
        <v>2.2016664449921799</v>
      </c>
      <c r="AT89">
        <v>1.25102652876278</v>
      </c>
      <c r="AU89" s="9">
        <v>2.0571679888898502</v>
      </c>
      <c r="AV89" s="9">
        <v>0.79411907893940104</v>
      </c>
      <c r="AW89">
        <v>0</v>
      </c>
      <c r="AX89">
        <v>0.79278885691342504</v>
      </c>
      <c r="AY89">
        <v>0</v>
      </c>
      <c r="AZ89">
        <v>1.4794794192062499</v>
      </c>
      <c r="BD89">
        <f t="shared" ref="BD89:BD96" si="39">BI79-BI89</f>
        <v>-75.3611923173994</v>
      </c>
      <c r="BE89">
        <f t="shared" ref="BE89:BE96" si="40">BJ79-BJ89</f>
        <v>-32.257947622198117</v>
      </c>
      <c r="BH89" s="1">
        <f>(2*(18*2)-2*BH88)/(150352)</f>
        <v>4.924585020566659</v>
      </c>
      <c r="BI89">
        <v>-21727.041330973101</v>
      </c>
      <c r="BJ89">
        <v>-22024.3871477838</v>
      </c>
      <c r="BK89">
        <v>0</v>
      </c>
      <c r="BL89">
        <v>-0.31537345332633199</v>
      </c>
      <c r="BM89">
        <v>0</v>
      </c>
      <c r="BN89">
        <v>-0.44420088286834097</v>
      </c>
      <c r="BO89">
        <v>0</v>
      </c>
      <c r="BP89">
        <v>0.443828135267473</v>
      </c>
      <c r="BQ89">
        <v>0</v>
      </c>
      <c r="BR89">
        <v>0.61537074181979801</v>
      </c>
      <c r="BS89">
        <v>0</v>
      </c>
      <c r="BT89">
        <v>1</v>
      </c>
      <c r="BU89">
        <v>0</v>
      </c>
      <c r="BV89">
        <v>1.0772016744744599</v>
      </c>
    </row>
    <row r="90" spans="1:74" x14ac:dyDescent="0.3">
      <c r="B90" s="7">
        <f t="shared" si="37"/>
        <v>-22.245719404029842</v>
      </c>
      <c r="C90" s="7">
        <f t="shared" si="38"/>
        <v>-6.4655117967049591E-4</v>
      </c>
      <c r="D90" s="7"/>
      <c r="F90" s="3">
        <f>AX89*100</f>
        <v>79.278885691342509</v>
      </c>
      <c r="G90">
        <v>-3944.8598704319902</v>
      </c>
      <c r="H90">
        <v>-4006.4062021586701</v>
      </c>
      <c r="I90">
        <v>0</v>
      </c>
      <c r="J90">
        <v>0.30729144544664599</v>
      </c>
      <c r="K90">
        <v>0.27812476856381602</v>
      </c>
      <c r="L90" t="s">
        <v>4</v>
      </c>
      <c r="M90">
        <v>0.59822385267358502</v>
      </c>
      <c r="N90">
        <v>5.0435852457286696</v>
      </c>
      <c r="O90">
        <v>2.3087511323543302</v>
      </c>
      <c r="P90">
        <v>1.6376659486770799</v>
      </c>
      <c r="Q90">
        <v>2.7659149834314598</v>
      </c>
      <c r="R90">
        <v>-0.53588784299243797</v>
      </c>
      <c r="S90">
        <v>0</v>
      </c>
      <c r="T90">
        <v>0.111828289217816</v>
      </c>
      <c r="U90">
        <v>0.33787724214246301</v>
      </c>
      <c r="V90" t="s">
        <v>4</v>
      </c>
      <c r="W90">
        <v>0.80494186982526295</v>
      </c>
      <c r="X90">
        <v>5.7576559795523403</v>
      </c>
      <c r="Y90">
        <v>3.3401864316562802</v>
      </c>
      <c r="Z90">
        <v>1.5699420455516999</v>
      </c>
      <c r="AA90">
        <v>2.4105915472505699</v>
      </c>
      <c r="AB90">
        <v>-0.55602413673025997</v>
      </c>
      <c r="AC90">
        <v>0</v>
      </c>
      <c r="AD90">
        <v>0.42425359342991398</v>
      </c>
      <c r="AE90">
        <v>0.45279762542769197</v>
      </c>
      <c r="AF90" t="s">
        <v>4</v>
      </c>
      <c r="AG90">
        <v>0.73160192660376</v>
      </c>
      <c r="AH90">
        <v>6.0099677631277499</v>
      </c>
      <c r="AI90">
        <v>2.9506646704433699</v>
      </c>
      <c r="AJ90">
        <v>1.91126302918126</v>
      </c>
      <c r="AK90">
        <v>3.2206791538986601</v>
      </c>
      <c r="AL90">
        <v>0.60867863413096102</v>
      </c>
      <c r="AM90">
        <v>0</v>
      </c>
      <c r="AN90">
        <v>0.22085511370612501</v>
      </c>
      <c r="AO90">
        <v>0.51696079219282498</v>
      </c>
      <c r="AP90" t="s">
        <v>4</v>
      </c>
      <c r="AQ90">
        <v>0.94586317289708499</v>
      </c>
      <c r="AR90">
        <v>6.7485287286718103</v>
      </c>
      <c r="AS90">
        <v>4.0723751957868801</v>
      </c>
      <c r="AT90">
        <v>1.83271789369708</v>
      </c>
      <c r="AU90" s="9">
        <v>2.8162094063819398</v>
      </c>
      <c r="AV90" s="9">
        <v>0.63889247578852004</v>
      </c>
      <c r="AW90">
        <v>0</v>
      </c>
      <c r="AX90">
        <v>0</v>
      </c>
      <c r="AY90">
        <v>0</v>
      </c>
      <c r="AZ90">
        <v>0</v>
      </c>
      <c r="BD90" s="7">
        <f t="shared" si="39"/>
        <v>-86.849049910499161</v>
      </c>
      <c r="BE90" s="7">
        <f t="shared" si="40"/>
        <v>-50.438799046398344</v>
      </c>
      <c r="BH90" s="3">
        <f>BT89*100</f>
        <v>100</v>
      </c>
      <c r="BI90">
        <v>-19004.368379842599</v>
      </c>
      <c r="BJ90">
        <v>-19176.7923268917</v>
      </c>
      <c r="BK90">
        <v>0</v>
      </c>
      <c r="BL90">
        <v>-1</v>
      </c>
      <c r="BM90">
        <v>0</v>
      </c>
      <c r="BN90">
        <v>-1</v>
      </c>
      <c r="BO90">
        <v>0</v>
      </c>
      <c r="BP90">
        <v>1.0519775403185401</v>
      </c>
      <c r="BQ90">
        <v>0</v>
      </c>
      <c r="BR90">
        <v>1.05349437330823</v>
      </c>
      <c r="BS90">
        <v>0</v>
      </c>
      <c r="BT90">
        <v>0</v>
      </c>
      <c r="BU90">
        <v>0</v>
      </c>
      <c r="BV90">
        <v>0</v>
      </c>
    </row>
    <row r="91" spans="1:74" x14ac:dyDescent="0.3">
      <c r="B91" s="7">
        <f t="shared" si="37"/>
        <v>-6.9490551500166475E-2</v>
      </c>
      <c r="C91" s="7">
        <f t="shared" si="38"/>
        <v>-3.5675636686901271</v>
      </c>
      <c r="D91" s="7"/>
      <c r="F91" s="3">
        <f>AX88*100</f>
        <v>434.29242532733099</v>
      </c>
      <c r="G91">
        <v>-2754.7920203011399</v>
      </c>
      <c r="H91">
        <v>-2835.21637134396</v>
      </c>
      <c r="I91">
        <v>0</v>
      </c>
      <c r="J91">
        <v>-0.21772698300082799</v>
      </c>
      <c r="K91">
        <v>-6.57237804769919E-2</v>
      </c>
      <c r="L91">
        <v>-0.37796745694315198</v>
      </c>
      <c r="M91" t="s">
        <v>4</v>
      </c>
      <c r="N91">
        <v>3.7866144849186298</v>
      </c>
      <c r="O91">
        <v>1.6725099017730101</v>
      </c>
      <c r="P91">
        <v>0.949908498105687</v>
      </c>
      <c r="Q91">
        <v>1.90808312951004</v>
      </c>
      <c r="R91">
        <v>-0.711843106137377</v>
      </c>
      <c r="S91">
        <v>0</v>
      </c>
      <c r="T91">
        <v>-0.41592776495453398</v>
      </c>
      <c r="U91">
        <v>-0.157339503456947</v>
      </c>
      <c r="V91">
        <v>-0.43226526668874798</v>
      </c>
      <c r="W91" t="s">
        <v>4</v>
      </c>
      <c r="X91">
        <v>3.1304110025752099</v>
      </c>
      <c r="Y91">
        <v>1.5381845410396</v>
      </c>
      <c r="Z91">
        <v>0.66090059749804397</v>
      </c>
      <c r="AA91">
        <v>1.27036885314132</v>
      </c>
      <c r="AB91">
        <v>-0.75184602833854697</v>
      </c>
      <c r="AC91">
        <v>0</v>
      </c>
      <c r="AD91">
        <v>0.31943086186859598</v>
      </c>
      <c r="AE91">
        <v>0.212595938449156</v>
      </c>
      <c r="AF91">
        <v>0.45497673590863802</v>
      </c>
      <c r="AG91" t="s">
        <v>4</v>
      </c>
      <c r="AH91">
        <v>4.3983718716570497</v>
      </c>
      <c r="AI91">
        <v>2.0726177485645998</v>
      </c>
      <c r="AJ91">
        <v>1.14570240872504</v>
      </c>
      <c r="AK91">
        <v>2.2310740200202201</v>
      </c>
      <c r="AL91">
        <v>0.78288748739164404</v>
      </c>
      <c r="AM91">
        <v>0</v>
      </c>
      <c r="AN91">
        <v>0.50876297928129199</v>
      </c>
      <c r="AO91">
        <v>0.30199205259234102</v>
      </c>
      <c r="AP91">
        <v>0.50410209098602898</v>
      </c>
      <c r="AQ91" t="s">
        <v>4</v>
      </c>
      <c r="AR91">
        <v>3.7271437409402299</v>
      </c>
      <c r="AS91">
        <v>1.9931677860538499</v>
      </c>
      <c r="AT91">
        <v>0.83239563943515804</v>
      </c>
      <c r="AU91" s="9">
        <v>1.5321167844588901</v>
      </c>
      <c r="AV91" s="9">
        <v>0.832981498857987</v>
      </c>
      <c r="AW91">
        <v>0</v>
      </c>
      <c r="AX91">
        <v>0</v>
      </c>
      <c r="AY91">
        <v>0</v>
      </c>
      <c r="AZ91">
        <v>0</v>
      </c>
      <c r="BD91" s="7">
        <f t="shared" si="39"/>
        <v>-55.334307551900565</v>
      </c>
      <c r="BE91" s="7">
        <f t="shared" si="40"/>
        <v>-28.39071504540334</v>
      </c>
      <c r="BH91" s="3">
        <f>BT88*100</f>
        <v>188.677828651005</v>
      </c>
      <c r="BI91">
        <v>-20119.032834420101</v>
      </c>
      <c r="BJ91">
        <v>-20297.672577288398</v>
      </c>
      <c r="BK91">
        <v>0</v>
      </c>
      <c r="BL91">
        <v>-1</v>
      </c>
      <c r="BM91">
        <v>0</v>
      </c>
      <c r="BN91">
        <v>-1</v>
      </c>
      <c r="BO91">
        <v>0</v>
      </c>
      <c r="BP91">
        <v>1.1297019221482301</v>
      </c>
      <c r="BQ91">
        <v>0</v>
      </c>
      <c r="BR91">
        <v>1.0673732059376699</v>
      </c>
      <c r="BS91">
        <v>0</v>
      </c>
      <c r="BT91">
        <v>0</v>
      </c>
      <c r="BU91">
        <v>0</v>
      </c>
      <c r="BV91">
        <v>0</v>
      </c>
    </row>
    <row r="92" spans="1:74" x14ac:dyDescent="0.3">
      <c r="B92">
        <f t="shared" si="37"/>
        <v>-0.30027072894995399</v>
      </c>
      <c r="C92">
        <f t="shared" si="38"/>
        <v>-1.0422536127600779</v>
      </c>
      <c r="F92" s="3">
        <f>AZ89*100</f>
        <v>147.947941920625</v>
      </c>
      <c r="G92">
        <v>-1354.6802655062199</v>
      </c>
      <c r="H92">
        <v>-1373.87643299707</v>
      </c>
      <c r="I92">
        <v>0</v>
      </c>
      <c r="J92">
        <v>1.4373540646665499</v>
      </c>
      <c r="K92">
        <v>-0.23780442160983201</v>
      </c>
      <c r="L92">
        <v>0.98213396071233305</v>
      </c>
      <c r="M92">
        <v>2.5132574371891501</v>
      </c>
      <c r="N92" t="s">
        <v>4</v>
      </c>
      <c r="O92">
        <v>-0.539333404338182</v>
      </c>
      <c r="P92">
        <v>0.57440674353828203</v>
      </c>
      <c r="Q92">
        <v>-0.24695226830207301</v>
      </c>
      <c r="R92">
        <v>-0.56760345023553804</v>
      </c>
      <c r="S92">
        <v>0</v>
      </c>
      <c r="T92">
        <v>0.48963808566106698</v>
      </c>
      <c r="U92">
        <v>-0.47033963925834299</v>
      </c>
      <c r="V92">
        <v>0.55094077437953204</v>
      </c>
      <c r="W92">
        <v>1.99154774449278</v>
      </c>
      <c r="X92" t="s">
        <v>4</v>
      </c>
      <c r="Y92">
        <v>-0.48832939429355099</v>
      </c>
      <c r="Z92">
        <v>5.5100314199964098E-2</v>
      </c>
      <c r="AA92">
        <v>-0.323746594271556</v>
      </c>
      <c r="AB92">
        <v>-0.70887405939308001</v>
      </c>
      <c r="AC92">
        <v>0</v>
      </c>
      <c r="AD92">
        <v>4.1654631236050204</v>
      </c>
      <c r="AE92">
        <v>0.89204624399312704</v>
      </c>
      <c r="AF92">
        <v>3.28133817024223</v>
      </c>
      <c r="AG92">
        <v>6.6685552862412996</v>
      </c>
      <c r="AH92" t="s">
        <v>4</v>
      </c>
      <c r="AI92">
        <v>0.66716028350138001</v>
      </c>
      <c r="AJ92">
        <v>1.94119602687263</v>
      </c>
      <c r="AK92">
        <v>0.378605178822366</v>
      </c>
      <c r="AL92">
        <v>0.94502879804072903</v>
      </c>
      <c r="AM92">
        <v>0</v>
      </c>
      <c r="AN92">
        <v>3.8606836356114198</v>
      </c>
      <c r="AO92">
        <v>1.42684205395361</v>
      </c>
      <c r="AP92">
        <v>4.0988188382434796</v>
      </c>
      <c r="AQ92">
        <v>8.9670383541899898</v>
      </c>
      <c r="AR92" t="s">
        <v>4</v>
      </c>
      <c r="AS92">
        <v>0.62185848530455101</v>
      </c>
      <c r="AT92">
        <v>1.97936088584582</v>
      </c>
      <c r="AU92" s="9">
        <v>0.44742024946021602</v>
      </c>
      <c r="AV92" s="9">
        <v>1.2393926397352599</v>
      </c>
      <c r="AW92">
        <v>0</v>
      </c>
      <c r="AX92">
        <v>0</v>
      </c>
      <c r="AY92">
        <v>0</v>
      </c>
      <c r="AZ92">
        <v>0</v>
      </c>
      <c r="BD92">
        <f t="shared" si="39"/>
        <v>-65.093625590001466</v>
      </c>
      <c r="BE92" s="7">
        <f t="shared" si="40"/>
        <v>-27.730245024100441</v>
      </c>
      <c r="BH92" s="3">
        <f>BV89*100</f>
        <v>107.72016744744599</v>
      </c>
      <c r="BI92">
        <v>-21480.523109086698</v>
      </c>
      <c r="BJ92">
        <v>-21606.2643683719</v>
      </c>
      <c r="BK92">
        <v>0</v>
      </c>
      <c r="BL92">
        <v>5.9940790462748001</v>
      </c>
      <c r="BM92">
        <v>0</v>
      </c>
      <c r="BN92">
        <v>6.0639269996406702</v>
      </c>
      <c r="BO92">
        <v>0</v>
      </c>
      <c r="BP92">
        <v>6.27642316995182</v>
      </c>
      <c r="BQ92">
        <v>0</v>
      </c>
      <c r="BR92">
        <v>6.3528434156953102</v>
      </c>
      <c r="BS92">
        <v>0</v>
      </c>
      <c r="BT92">
        <v>0</v>
      </c>
      <c r="BU92">
        <v>0</v>
      </c>
      <c r="BV92">
        <v>0</v>
      </c>
    </row>
    <row r="93" spans="1:74" x14ac:dyDescent="0.3">
      <c r="B93">
        <f t="shared" si="37"/>
        <v>-2.8823638432199914</v>
      </c>
      <c r="C93">
        <f t="shared" si="38"/>
        <v>-9.0607557297298627</v>
      </c>
      <c r="F93" s="3">
        <f>AZ88*100</f>
        <v>689.33737577511602</v>
      </c>
      <c r="G93">
        <v>-1226.8082555779299</v>
      </c>
      <c r="H93">
        <v>-1235.4064579245601</v>
      </c>
      <c r="I93">
        <v>0</v>
      </c>
      <c r="J93">
        <v>73.366228772658701</v>
      </c>
      <c r="K93">
        <v>19.537556838778301</v>
      </c>
      <c r="L93">
        <v>58.248001359925098</v>
      </c>
      <c r="M93">
        <v>103.50696365516499</v>
      </c>
      <c r="N93">
        <v>8.2690917090899703</v>
      </c>
      <c r="O93" t="s">
        <v>4</v>
      </c>
      <c r="P93">
        <v>40.489839095028699</v>
      </c>
      <c r="Q93">
        <v>9.9186774473533905</v>
      </c>
      <c r="R93">
        <v>12.6005029263622</v>
      </c>
      <c r="S93">
        <v>0</v>
      </c>
      <c r="T93">
        <v>21.4800441401804</v>
      </c>
      <c r="U93">
        <v>6.8610296269812903</v>
      </c>
      <c r="V93">
        <v>21.197910104280101</v>
      </c>
      <c r="W93">
        <v>41.380230812580599</v>
      </c>
      <c r="X93">
        <v>3.5576233587520001</v>
      </c>
      <c r="Y93" t="s">
        <v>4</v>
      </c>
      <c r="Z93">
        <v>14.051955942683801</v>
      </c>
      <c r="AA93">
        <v>3.4811982916287598</v>
      </c>
      <c r="AB93">
        <v>3.9065755750225999</v>
      </c>
      <c r="AC93">
        <v>0</v>
      </c>
      <c r="AD93">
        <v>118.62061613095</v>
      </c>
      <c r="AE93">
        <v>31.825555348777101</v>
      </c>
      <c r="AF93">
        <v>94.321844221622598</v>
      </c>
      <c r="AG93">
        <v>167.26410595648801</v>
      </c>
      <c r="AH93">
        <v>12.730519918834499</v>
      </c>
      <c r="AI93" t="s">
        <v>4</v>
      </c>
      <c r="AJ93">
        <v>65.359200159367802</v>
      </c>
      <c r="AK93">
        <v>15.734297117168699</v>
      </c>
      <c r="AL93">
        <v>20.773045820948401</v>
      </c>
      <c r="AM93">
        <v>0</v>
      </c>
      <c r="AN93">
        <v>35.266072805565898</v>
      </c>
      <c r="AO93">
        <v>11.673863298453</v>
      </c>
      <c r="AP93">
        <v>34.5996545394324</v>
      </c>
      <c r="AQ93">
        <v>66.773989944828301</v>
      </c>
      <c r="AR93">
        <v>5.8095741956973503</v>
      </c>
      <c r="AS93" t="s">
        <v>4</v>
      </c>
      <c r="AT93">
        <v>23.1604344777158</v>
      </c>
      <c r="AU93" s="9">
        <v>6.2040697416391897</v>
      </c>
      <c r="AV93" s="9">
        <v>7.0972372273191402</v>
      </c>
      <c r="AW93">
        <v>0</v>
      </c>
      <c r="AX93">
        <v>0</v>
      </c>
      <c r="AY93">
        <v>0</v>
      </c>
      <c r="AZ93">
        <v>0</v>
      </c>
      <c r="BD93" s="7">
        <f t="shared" si="39"/>
        <v>-14.491884424300224</v>
      </c>
      <c r="BE93" s="7">
        <f t="shared" si="40"/>
        <v>-8.7288939401987591</v>
      </c>
      <c r="BH93" s="3">
        <f>BV88*100</f>
        <v>204.69652847275398</v>
      </c>
      <c r="BI93">
        <v>-21797.079689823498</v>
      </c>
      <c r="BJ93">
        <v>-21909.4698740116</v>
      </c>
      <c r="BK93">
        <v>0</v>
      </c>
      <c r="BL93">
        <v>2.7447027383988001</v>
      </c>
      <c r="BM93">
        <v>0</v>
      </c>
      <c r="BN93">
        <v>3.0545611511596902</v>
      </c>
      <c r="BO93">
        <v>0</v>
      </c>
      <c r="BP93">
        <v>2.9008644610795402</v>
      </c>
      <c r="BQ93">
        <v>0</v>
      </c>
      <c r="BR93">
        <v>3.19716855740525</v>
      </c>
      <c r="BS93">
        <v>0</v>
      </c>
      <c r="BT93">
        <v>0</v>
      </c>
      <c r="BU93">
        <v>0</v>
      </c>
      <c r="BV93">
        <v>0</v>
      </c>
    </row>
    <row r="94" spans="1:74" x14ac:dyDescent="0.3">
      <c r="B94">
        <f t="shared" si="37"/>
        <v>-2.9901854192899009</v>
      </c>
      <c r="C94">
        <f t="shared" si="38"/>
        <v>-1.4314592517298479</v>
      </c>
      <c r="G94">
        <v>-3910.6868067320502</v>
      </c>
      <c r="H94">
        <v>-3835.7486095363502</v>
      </c>
      <c r="I94">
        <v>0</v>
      </c>
      <c r="J94">
        <v>-0.416158157946032</v>
      </c>
      <c r="K94">
        <v>-0.51808078449373696</v>
      </c>
      <c r="L94">
        <v>-0.55479572300290503</v>
      </c>
      <c r="M94">
        <v>-0.324484608273514</v>
      </c>
      <c r="N94">
        <v>0.87494332215214998</v>
      </c>
      <c r="O94">
        <v>-8.22550411387621E-2</v>
      </c>
      <c r="P94" t="s">
        <v>4</v>
      </c>
      <c r="Q94">
        <v>0.361033624157791</v>
      </c>
      <c r="R94">
        <v>-0.78402890634188505</v>
      </c>
      <c r="S94">
        <v>0</v>
      </c>
      <c r="T94">
        <v>-0.554191525741346</v>
      </c>
      <c r="U94">
        <v>-0.50228072650466904</v>
      </c>
      <c r="V94">
        <v>-0.55611988897470199</v>
      </c>
      <c r="W94">
        <v>-0.28029276769539602</v>
      </c>
      <c r="X94">
        <v>0.82763110161472897</v>
      </c>
      <c r="Y94">
        <v>-5.5526753450567498E-2</v>
      </c>
      <c r="Z94" t="s">
        <v>4</v>
      </c>
      <c r="AA94">
        <v>0.27892281653242101</v>
      </c>
      <c r="AB94">
        <v>-0.80289271096172599</v>
      </c>
      <c r="AC94">
        <v>0</v>
      </c>
      <c r="AD94">
        <v>0.52053014550131904</v>
      </c>
      <c r="AE94">
        <v>0.63987950428691898</v>
      </c>
      <c r="AF94">
        <v>0.62926241212123102</v>
      </c>
      <c r="AG94">
        <v>0.42209457459750699</v>
      </c>
      <c r="AH94">
        <v>1.0933283365014399</v>
      </c>
      <c r="AI94">
        <v>0.25256665360275099</v>
      </c>
      <c r="AJ94" t="s">
        <v>4</v>
      </c>
      <c r="AK94">
        <v>0.49391800172932099</v>
      </c>
      <c r="AL94">
        <v>0.85397157471865204</v>
      </c>
      <c r="AM94">
        <v>0</v>
      </c>
      <c r="AN94">
        <v>0.64866820338089404</v>
      </c>
      <c r="AO94">
        <v>0.627131196736602</v>
      </c>
      <c r="AP94">
        <v>0.62649217815613401</v>
      </c>
      <c r="AQ94">
        <v>0.378358438508964</v>
      </c>
      <c r="AR94">
        <v>1.0555617705956799</v>
      </c>
      <c r="AS94">
        <v>0.24131949030219199</v>
      </c>
      <c r="AT94" t="s">
        <v>4</v>
      </c>
      <c r="AU94" s="9">
        <v>0.41075752566491902</v>
      </c>
      <c r="AV94" s="9">
        <v>0.88399540533513099</v>
      </c>
      <c r="AW94">
        <v>0</v>
      </c>
      <c r="AX94">
        <v>0</v>
      </c>
      <c r="AY94">
        <v>0</v>
      </c>
      <c r="AZ94">
        <v>0</v>
      </c>
      <c r="BD94" s="7">
        <f t="shared" si="39"/>
        <v>-61.901553614199656</v>
      </c>
      <c r="BE94" s="7">
        <f t="shared" si="40"/>
        <v>-19.870013435000146</v>
      </c>
      <c r="BI94">
        <v>-19018.890235021099</v>
      </c>
      <c r="BJ94">
        <v>-19230.438799173498</v>
      </c>
      <c r="BK94">
        <v>0</v>
      </c>
      <c r="BL94">
        <v>0.65524460236372295</v>
      </c>
      <c r="BM94">
        <v>0</v>
      </c>
      <c r="BN94">
        <v>0.39344616261930998</v>
      </c>
      <c r="BO94">
        <v>0</v>
      </c>
      <c r="BP94">
        <v>0.75493014731553398</v>
      </c>
      <c r="BQ94">
        <v>0</v>
      </c>
      <c r="BR94">
        <v>0.57503029331725997</v>
      </c>
      <c r="BS94">
        <v>0</v>
      </c>
      <c r="BT94">
        <v>0</v>
      </c>
      <c r="BU94">
        <v>0</v>
      </c>
      <c r="BV94">
        <v>0</v>
      </c>
    </row>
    <row r="95" spans="1:74" x14ac:dyDescent="0.3">
      <c r="B95">
        <f t="shared" si="37"/>
        <v>-0.83597007784010202</v>
      </c>
      <c r="C95">
        <f t="shared" si="38"/>
        <v>-0.4851889586402649</v>
      </c>
      <c r="G95">
        <v>-2304.8380246719498</v>
      </c>
      <c r="H95">
        <v>-2201.5247729482999</v>
      </c>
      <c r="I95">
        <v>0</v>
      </c>
      <c r="J95">
        <v>5.3887252157511903E-2</v>
      </c>
      <c r="K95">
        <v>-0.50141003977229703</v>
      </c>
      <c r="L95">
        <v>-0.191769686190042</v>
      </c>
      <c r="M95">
        <v>0.35797310126132798</v>
      </c>
      <c r="N95">
        <v>0.33667717619173199</v>
      </c>
      <c r="O95">
        <v>-0.39068688342821001</v>
      </c>
      <c r="P95">
        <v>6.8199953941834304E-3</v>
      </c>
      <c r="Q95" t="s">
        <v>4</v>
      </c>
      <c r="R95">
        <v>-0.72395279271794499</v>
      </c>
      <c r="S95">
        <v>0</v>
      </c>
      <c r="T95">
        <v>-0.45931646859515701</v>
      </c>
      <c r="U95">
        <v>-0.580033557447727</v>
      </c>
      <c r="V95">
        <v>-0.48392089607008598</v>
      </c>
      <c r="W95">
        <v>-8.2672833889108094E-2</v>
      </c>
      <c r="X95">
        <v>0.42543170325200202</v>
      </c>
      <c r="Y95">
        <v>-0.30076488716845001</v>
      </c>
      <c r="Z95">
        <v>-0.18373610361846199</v>
      </c>
      <c r="AA95" t="s">
        <v>4</v>
      </c>
      <c r="AB95">
        <v>-0.80154880748496404</v>
      </c>
      <c r="AC95">
        <v>0</v>
      </c>
      <c r="AD95">
        <v>2.4150518406176502</v>
      </c>
      <c r="AE95">
        <v>1.00322420724522</v>
      </c>
      <c r="AF95">
        <v>2.1678966623595701</v>
      </c>
      <c r="AG95">
        <v>3.95033791216275</v>
      </c>
      <c r="AH95">
        <v>0.51787590855950305</v>
      </c>
      <c r="AI95">
        <v>0.53203699273376004</v>
      </c>
      <c r="AJ95">
        <v>1.0324322155528101</v>
      </c>
      <c r="AK95" t="s">
        <v>4</v>
      </c>
      <c r="AL95">
        <v>1.0410522947627401</v>
      </c>
      <c r="AM95">
        <v>0</v>
      </c>
      <c r="AN95">
        <v>2.3776157879012998</v>
      </c>
      <c r="AO95">
        <v>1.0972165260040501</v>
      </c>
      <c r="AP95">
        <v>2.4595834898672799</v>
      </c>
      <c r="AQ95">
        <v>3.9771391387232402</v>
      </c>
      <c r="AR95">
        <v>0.60993041042197804</v>
      </c>
      <c r="AS95">
        <v>0.448696822927871</v>
      </c>
      <c r="AT95">
        <v>1.1843392665636301</v>
      </c>
      <c r="AU95" s="9" t="s">
        <v>4</v>
      </c>
      <c r="AV95" s="9">
        <v>1.1187980495160299</v>
      </c>
      <c r="AW95">
        <v>0</v>
      </c>
      <c r="AX95">
        <v>0</v>
      </c>
      <c r="AY95">
        <v>0</v>
      </c>
      <c r="AZ95">
        <v>0</v>
      </c>
      <c r="BD95" s="7">
        <f t="shared" si="39"/>
        <v>-58.494038485598139</v>
      </c>
      <c r="BE95" s="7">
        <f t="shared" si="40"/>
        <v>-9.8156789595996088</v>
      </c>
      <c r="BI95">
        <v>-20281.291724238701</v>
      </c>
      <c r="BJ95">
        <v>-20523.7209507632</v>
      </c>
      <c r="BK95">
        <v>0</v>
      </c>
      <c r="BL95">
        <v>3.8007260546309398</v>
      </c>
      <c r="BM95">
        <v>0</v>
      </c>
      <c r="BN95">
        <v>3.34203717648646</v>
      </c>
      <c r="BO95">
        <v>0</v>
      </c>
      <c r="BP95">
        <v>4.0050021282434001</v>
      </c>
      <c r="BQ95">
        <v>0</v>
      </c>
      <c r="BR95">
        <v>3.5552034310070901</v>
      </c>
      <c r="BS95">
        <v>0</v>
      </c>
      <c r="BT95">
        <v>0</v>
      </c>
      <c r="BU95">
        <v>0</v>
      </c>
      <c r="BV95">
        <v>0</v>
      </c>
    </row>
    <row r="96" spans="1:74" x14ac:dyDescent="0.3">
      <c r="A96">
        <f>MAX(B88:C96)</f>
        <v>-6.4655117967049591E-4</v>
      </c>
      <c r="B96">
        <f t="shared" si="37"/>
        <v>-4.4212841734401991</v>
      </c>
      <c r="C96">
        <f t="shared" si="38"/>
        <v>-17.577187990450057</v>
      </c>
      <c r="G96">
        <v>-2596.8395402507599</v>
      </c>
      <c r="H96">
        <v>-2653.2827932650298</v>
      </c>
      <c r="I96">
        <v>0</v>
      </c>
      <c r="J96">
        <v>4.5924190604772299</v>
      </c>
      <c r="K96">
        <v>1.98089014173694</v>
      </c>
      <c r="L96">
        <v>3.9348806370068599</v>
      </c>
      <c r="M96">
        <v>7.7025659383483696</v>
      </c>
      <c r="N96">
        <v>8.8819713621416394</v>
      </c>
      <c r="O96">
        <v>4.3320104842603504</v>
      </c>
      <c r="P96">
        <v>5.4612664504015003</v>
      </c>
      <c r="Q96">
        <v>5.5034228247243098</v>
      </c>
      <c r="R96" t="s">
        <v>4</v>
      </c>
      <c r="S96">
        <v>0</v>
      </c>
      <c r="T96">
        <v>2.7978344149767902</v>
      </c>
      <c r="U96">
        <v>1.49820194008917</v>
      </c>
      <c r="V96">
        <v>2.9005577576178698</v>
      </c>
      <c r="W96">
        <v>6.2804117159881203</v>
      </c>
      <c r="X96">
        <v>6.4680130708987003</v>
      </c>
      <c r="Y96">
        <v>3.1337277087609601</v>
      </c>
      <c r="Z96">
        <v>3.9898213062686199</v>
      </c>
      <c r="AA96">
        <v>3.7481215977326898</v>
      </c>
      <c r="AB96" t="s">
        <v>4</v>
      </c>
      <c r="AC96">
        <v>0</v>
      </c>
      <c r="AD96">
        <v>5.6830053799122799</v>
      </c>
      <c r="AE96">
        <v>2.3309133802578401</v>
      </c>
      <c r="AF96">
        <v>5.0674706779407597</v>
      </c>
      <c r="AG96">
        <v>9.7591123429287006</v>
      </c>
      <c r="AH96">
        <v>11.087135290603801</v>
      </c>
      <c r="AI96">
        <v>5.9457300857583597</v>
      </c>
      <c r="AJ96">
        <v>6.2820899984152696</v>
      </c>
      <c r="AK96">
        <v>6.3238390715167903</v>
      </c>
      <c r="AL96" t="s">
        <v>4</v>
      </c>
      <c r="AM96">
        <v>0</v>
      </c>
      <c r="AN96">
        <v>3.90174328192245</v>
      </c>
      <c r="AO96">
        <v>1.8411584747752401</v>
      </c>
      <c r="AP96">
        <v>4.3658790695855103</v>
      </c>
      <c r="AQ96">
        <v>9.2270302536500104</v>
      </c>
      <c r="AR96">
        <v>7.9836647459040897</v>
      </c>
      <c r="AS96">
        <v>4.2948233479391904</v>
      </c>
      <c r="AT96">
        <v>4.8005838557468197</v>
      </c>
      <c r="AU96" s="9">
        <v>4.28291123332321</v>
      </c>
      <c r="AV96" s="9" t="s">
        <v>4</v>
      </c>
      <c r="AW96">
        <v>0</v>
      </c>
      <c r="AX96">
        <v>0</v>
      </c>
      <c r="AY96">
        <v>0</v>
      </c>
      <c r="AZ96">
        <v>0</v>
      </c>
      <c r="BC96">
        <f>MAX(BD88:BE96)</f>
        <v>-2.5248929887311533E-4</v>
      </c>
      <c r="BD96" s="7">
        <f t="shared" si="39"/>
        <v>-0.42458625549988938</v>
      </c>
      <c r="BE96" s="18">
        <f t="shared" si="40"/>
        <v>-2.5248929887311533E-4</v>
      </c>
      <c r="BI96">
        <v>-19905.143116639199</v>
      </c>
      <c r="BJ96">
        <v>-19932.478866724101</v>
      </c>
      <c r="BK96">
        <v>0</v>
      </c>
      <c r="BL96">
        <v>-0.56538529712358598</v>
      </c>
      <c r="BM96">
        <v>0</v>
      </c>
      <c r="BN96">
        <v>-0.58832559228828696</v>
      </c>
      <c r="BO96">
        <v>0</v>
      </c>
      <c r="BP96">
        <v>0.637285586728076</v>
      </c>
      <c r="BQ96">
        <v>0</v>
      </c>
      <c r="BR96">
        <v>0.66639315026510004</v>
      </c>
      <c r="BS96">
        <v>0</v>
      </c>
      <c r="BT96">
        <v>0</v>
      </c>
      <c r="BU96">
        <v>0</v>
      </c>
      <c r="BV96">
        <v>0</v>
      </c>
    </row>
    <row r="98" spans="1:74" x14ac:dyDescent="0.3">
      <c r="B98">
        <f>G58-G98</f>
        <v>-29.074744053540144</v>
      </c>
      <c r="C98">
        <f>H58-H98</f>
        <v>-19.735965142240275</v>
      </c>
      <c r="E98" t="s">
        <v>21</v>
      </c>
      <c r="F98" s="3">
        <f>SUM(G98:H106)</f>
        <v>-43117.520753036406</v>
      </c>
      <c r="G98">
        <v>-2091.66222273331</v>
      </c>
      <c r="H98">
        <v>-2126.5723557085098</v>
      </c>
      <c r="I98">
        <v>0</v>
      </c>
      <c r="J98" t="s">
        <v>4</v>
      </c>
      <c r="K98">
        <v>-0.12953744731306199</v>
      </c>
      <c r="L98">
        <v>-0.21936722995126801</v>
      </c>
      <c r="M98">
        <v>0.16662955895033599</v>
      </c>
      <c r="N98">
        <v>2.2323107674690101</v>
      </c>
      <c r="O98">
        <v>0.44130141547156398</v>
      </c>
      <c r="P98">
        <v>0.86982883660978905</v>
      </c>
      <c r="Q98">
        <v>1.5340920622076</v>
      </c>
      <c r="R98">
        <v>-0.64515917184462901</v>
      </c>
      <c r="S98">
        <v>0</v>
      </c>
      <c r="T98" t="s">
        <v>4</v>
      </c>
      <c r="U98">
        <v>1.5157558918041899E-2</v>
      </c>
      <c r="V98">
        <v>-6.19141114325992E-2</v>
      </c>
      <c r="W98">
        <v>0.55483433830173101</v>
      </c>
      <c r="X98">
        <v>2.37586092041728</v>
      </c>
      <c r="Y98">
        <v>0.54736438020119405</v>
      </c>
      <c r="Z98">
        <v>1.0868820103610499</v>
      </c>
      <c r="AA98">
        <v>1.5581541321030701</v>
      </c>
      <c r="AB98">
        <v>-0.61876202879313702</v>
      </c>
      <c r="AC98">
        <v>0</v>
      </c>
      <c r="AD98" t="s">
        <v>4</v>
      </c>
      <c r="AE98">
        <v>0.29089476544609</v>
      </c>
      <c r="AF98">
        <v>0.302277378517814</v>
      </c>
      <c r="AG98">
        <v>0.28553555516781698</v>
      </c>
      <c r="AH98">
        <v>3.0427854428654801</v>
      </c>
      <c r="AI98">
        <v>0.96785443916409497</v>
      </c>
      <c r="AJ98">
        <v>1.1017855783825801</v>
      </c>
      <c r="AK98">
        <v>1.93021278650672</v>
      </c>
      <c r="AL98">
        <v>0.72472537249567204</v>
      </c>
      <c r="AM98">
        <v>0</v>
      </c>
      <c r="AN98" t="s">
        <v>4</v>
      </c>
      <c r="AO98">
        <v>0.18493681633557199</v>
      </c>
      <c r="AP98">
        <v>0.15784019729073701</v>
      </c>
      <c r="AQ98">
        <v>0.69821624612796496</v>
      </c>
      <c r="AR98">
        <v>3.2383150070244202</v>
      </c>
      <c r="AS98">
        <v>1.16736712035972</v>
      </c>
      <c r="AT98">
        <v>1.33062826631804</v>
      </c>
      <c r="AU98" s="9">
        <v>1.9417255405781999</v>
      </c>
      <c r="AV98" s="9">
        <v>0.70714036207263598</v>
      </c>
      <c r="AW98">
        <v>0</v>
      </c>
      <c r="AX98">
        <v>1.2412820692545401</v>
      </c>
      <c r="AY98">
        <v>0</v>
      </c>
      <c r="AZ98">
        <v>1.5423154294379799</v>
      </c>
      <c r="BD98">
        <f>BI22-BI98</f>
        <v>-748.72553942710147</v>
      </c>
      <c r="BE98">
        <f>BJ22-BJ98</f>
        <v>-727.7125558307016</v>
      </c>
      <c r="BG98" t="s">
        <v>21</v>
      </c>
      <c r="BH98" s="3">
        <f>SUM(BI98:BJ106)</f>
        <v>-375018.43756098789</v>
      </c>
      <c r="BI98">
        <v>-21391.6799693348</v>
      </c>
      <c r="BJ98">
        <v>-21399.062927504499</v>
      </c>
      <c r="BK98">
        <v>0</v>
      </c>
      <c r="BL98">
        <v>1.29758645843773E-2</v>
      </c>
      <c r="BM98">
        <v>0</v>
      </c>
      <c r="BN98">
        <v>-0.14133891782925301</v>
      </c>
      <c r="BO98">
        <v>0</v>
      </c>
      <c r="BP98">
        <v>9.5355767604451899E-2</v>
      </c>
      <c r="BQ98">
        <v>0</v>
      </c>
      <c r="BR98">
        <v>0.22218579698652499</v>
      </c>
      <c r="BS98">
        <v>0</v>
      </c>
      <c r="BT98">
        <v>0.90306770197145603</v>
      </c>
      <c r="BU98">
        <v>0</v>
      </c>
      <c r="BV98">
        <v>1.00485772175374</v>
      </c>
    </row>
    <row r="99" spans="1:74" x14ac:dyDescent="0.3">
      <c r="B99" s="7">
        <f t="shared" ref="B99:C99" si="41">G59-G99</f>
        <v>-0.45418028568997215</v>
      </c>
      <c r="C99">
        <f t="shared" si="41"/>
        <v>-7.4475565010900482</v>
      </c>
      <c r="F99" s="1">
        <f>(2*(18*2*2)-2*F98)/(9397*2)</f>
        <v>4.5960967067187832</v>
      </c>
      <c r="G99">
        <v>-1122.29225718363</v>
      </c>
      <c r="H99">
        <v>-1115.65233982206</v>
      </c>
      <c r="I99">
        <v>0</v>
      </c>
      <c r="J99">
        <v>-4.6947417943556301E-2</v>
      </c>
      <c r="K99" t="s">
        <v>4</v>
      </c>
      <c r="L99">
        <v>-0.24809549133917899</v>
      </c>
      <c r="M99">
        <v>0.14447192522897201</v>
      </c>
      <c r="N99">
        <v>3.5535459199444102</v>
      </c>
      <c r="O99">
        <v>1.3501971780622899</v>
      </c>
      <c r="P99">
        <v>1.11354547923234</v>
      </c>
      <c r="Q99">
        <v>2.0473840804758598</v>
      </c>
      <c r="R99">
        <v>-0.65457418250630595</v>
      </c>
      <c r="S99">
        <v>0</v>
      </c>
      <c r="T99">
        <v>-0.26522321736424798</v>
      </c>
      <c r="U99" t="s">
        <v>4</v>
      </c>
      <c r="V99">
        <v>-0.29971946733869798</v>
      </c>
      <c r="W99">
        <v>0.19327958770338399</v>
      </c>
      <c r="X99">
        <v>3.59063521228475</v>
      </c>
      <c r="Y99">
        <v>1.67477522385996</v>
      </c>
      <c r="Z99">
        <v>1.0033814790100299</v>
      </c>
      <c r="AA99">
        <v>1.7103617742147199</v>
      </c>
      <c r="AB99">
        <v>-0.70999356843536199</v>
      </c>
      <c r="AC99">
        <v>0</v>
      </c>
      <c r="AD99">
        <v>0.21261559430222601</v>
      </c>
      <c r="AE99" t="s">
        <v>4</v>
      </c>
      <c r="AF99">
        <v>0.37161918602334498</v>
      </c>
      <c r="AG99">
        <v>0.32371654880720602</v>
      </c>
      <c r="AH99">
        <v>4.1501946395482703</v>
      </c>
      <c r="AI99">
        <v>1.7311421764475501</v>
      </c>
      <c r="AJ99">
        <v>1.37180760499759</v>
      </c>
      <c r="AK99">
        <v>2.4152776515425298</v>
      </c>
      <c r="AL99">
        <v>0.74407008006559805</v>
      </c>
      <c r="AM99">
        <v>0</v>
      </c>
      <c r="AN99">
        <v>0.40744211110751699</v>
      </c>
      <c r="AO99" t="s">
        <v>4</v>
      </c>
      <c r="AP99">
        <v>0.42257780550588597</v>
      </c>
      <c r="AQ99">
        <v>0.38222292468735197</v>
      </c>
      <c r="AR99">
        <v>4.2508059285762299</v>
      </c>
      <c r="AS99">
        <v>2.1406628757225699</v>
      </c>
      <c r="AT99">
        <v>1.24903491522387</v>
      </c>
      <c r="AU99" s="9">
        <v>2.0494028578419501</v>
      </c>
      <c r="AV99" s="9">
        <v>0.80348653691470195</v>
      </c>
      <c r="AW99">
        <v>0</v>
      </c>
      <c r="AX99">
        <v>0.65918407006658497</v>
      </c>
      <c r="AY99">
        <v>0</v>
      </c>
      <c r="AZ99">
        <v>0.77818098217429799</v>
      </c>
      <c r="BD99">
        <f t="shared" ref="BD99:BE105" si="42">BI23-BI99</f>
        <v>-843.16616304619674</v>
      </c>
      <c r="BE99">
        <f t="shared" si="42"/>
        <v>-760.53881485520105</v>
      </c>
      <c r="BH99" s="1">
        <f>(2*(18*2)-2*BH98)/(150352)</f>
        <v>4.9890182712699254</v>
      </c>
      <c r="BI99">
        <v>-22219.177937154702</v>
      </c>
      <c r="BJ99">
        <v>-22316.557126240299</v>
      </c>
      <c r="BK99">
        <v>0</v>
      </c>
      <c r="BL99">
        <v>-4.9489964565868197E-2</v>
      </c>
      <c r="BM99">
        <v>0</v>
      </c>
      <c r="BN99">
        <v>-1.6925907214325499E-2</v>
      </c>
      <c r="BO99">
        <v>0</v>
      </c>
      <c r="BP99">
        <v>0.16866334059650401</v>
      </c>
      <c r="BQ99">
        <v>0</v>
      </c>
      <c r="BR99">
        <v>0.135624783749558</v>
      </c>
      <c r="BS99">
        <v>0</v>
      </c>
      <c r="BT99">
        <v>0.67114847740618699</v>
      </c>
      <c r="BU99">
        <v>0</v>
      </c>
      <c r="BV99">
        <v>0.76550100567549695</v>
      </c>
    </row>
    <row r="100" spans="1:74" x14ac:dyDescent="0.3">
      <c r="B100">
        <f t="shared" ref="B100:C100" si="43">G60-G100</f>
        <v>-20.441093451559937</v>
      </c>
      <c r="C100">
        <f t="shared" si="43"/>
        <v>-14.761273634339886</v>
      </c>
      <c r="F100" s="3">
        <f>AX99*100</f>
        <v>65.918407006658498</v>
      </c>
      <c r="G100">
        <v>-3987.8843595923699</v>
      </c>
      <c r="H100">
        <v>-4033.1058634650799</v>
      </c>
      <c r="I100">
        <v>0</v>
      </c>
      <c r="J100">
        <v>0.27939143917215198</v>
      </c>
      <c r="K100">
        <v>0.16022300420208299</v>
      </c>
      <c r="L100" t="s">
        <v>4</v>
      </c>
      <c r="M100">
        <v>0.49982959752080203</v>
      </c>
      <c r="N100">
        <v>3.6433767393108001</v>
      </c>
      <c r="O100">
        <v>1.21767397226477</v>
      </c>
      <c r="P100">
        <v>1.48426248712426</v>
      </c>
      <c r="Q100">
        <v>2.4295371199406</v>
      </c>
      <c r="R100">
        <v>-0.54442249377829699</v>
      </c>
      <c r="S100">
        <v>0</v>
      </c>
      <c r="T100">
        <v>6.2895082409383102E-2</v>
      </c>
      <c r="U100">
        <v>0.14678447307579101</v>
      </c>
      <c r="V100" t="s">
        <v>4</v>
      </c>
      <c r="W100">
        <v>0.66531467072817396</v>
      </c>
      <c r="X100">
        <v>3.24812581546461</v>
      </c>
      <c r="Y100">
        <v>1.1630029672619699</v>
      </c>
      <c r="Z100">
        <v>1.3431178116545099</v>
      </c>
      <c r="AA100">
        <v>1.94789506132901</v>
      </c>
      <c r="AB100">
        <v>-0.59227188103897399</v>
      </c>
      <c r="AC100">
        <v>0</v>
      </c>
      <c r="AD100">
        <v>0.38627472978345201</v>
      </c>
      <c r="AE100">
        <v>0.31473352884928502</v>
      </c>
      <c r="AF100" t="s">
        <v>4</v>
      </c>
      <c r="AG100">
        <v>0.60861446743762504</v>
      </c>
      <c r="AH100">
        <v>4.32953424112221</v>
      </c>
      <c r="AI100">
        <v>1.64802131221339</v>
      </c>
      <c r="AJ100">
        <v>1.69777184825681</v>
      </c>
      <c r="AK100">
        <v>2.7866014216196802</v>
      </c>
      <c r="AL100">
        <v>0.62252503449768404</v>
      </c>
      <c r="AM100">
        <v>0</v>
      </c>
      <c r="AN100">
        <v>0.166073778513248</v>
      </c>
      <c r="AO100">
        <v>0.310235239511024</v>
      </c>
      <c r="AP100" t="s">
        <v>4</v>
      </c>
      <c r="AQ100">
        <v>0.78724258669830105</v>
      </c>
      <c r="AR100">
        <v>3.9948097759581001</v>
      </c>
      <c r="AS100">
        <v>1.66882836873729</v>
      </c>
      <c r="AT100">
        <v>1.57024725413293</v>
      </c>
      <c r="AU100" s="9">
        <v>2.3024342643745199</v>
      </c>
      <c r="AV100" s="9">
        <v>0.67864609920038899</v>
      </c>
      <c r="AW100">
        <v>0</v>
      </c>
      <c r="AX100">
        <v>0</v>
      </c>
      <c r="AY100">
        <v>0</v>
      </c>
      <c r="AZ100">
        <v>0</v>
      </c>
      <c r="BD100">
        <f t="shared" si="42"/>
        <v>-711.84607916210007</v>
      </c>
      <c r="BE100">
        <f t="shared" si="42"/>
        <v>-664.24846146940035</v>
      </c>
      <c r="BH100" s="3">
        <f>BT99*100</f>
        <v>67.1148477406187</v>
      </c>
      <c r="BI100">
        <v>-19439.974966616199</v>
      </c>
      <c r="BJ100">
        <v>-19465.540597093001</v>
      </c>
      <c r="BK100">
        <v>0</v>
      </c>
      <c r="BL100">
        <v>-0.25506859533862303</v>
      </c>
      <c r="BM100">
        <v>0</v>
      </c>
      <c r="BN100">
        <v>-0.18962418682874299</v>
      </c>
      <c r="BO100">
        <v>0</v>
      </c>
      <c r="BP100">
        <v>0.31087047049844102</v>
      </c>
      <c r="BQ100">
        <v>0</v>
      </c>
      <c r="BR100">
        <v>0.24677993157462</v>
      </c>
      <c r="BS100">
        <v>0</v>
      </c>
      <c r="BT100">
        <v>0</v>
      </c>
      <c r="BU100">
        <v>0</v>
      </c>
      <c r="BV100">
        <v>0</v>
      </c>
    </row>
    <row r="101" spans="1:74" x14ac:dyDescent="0.3">
      <c r="B101">
        <f t="shared" ref="B101:C101" si="44">G61-G101</f>
        <v>-1.7284346690103121</v>
      </c>
      <c r="C101">
        <f t="shared" si="44"/>
        <v>-4.5237119221701505</v>
      </c>
      <c r="F101" s="3">
        <f>AX98*100</f>
        <v>124.12820692545401</v>
      </c>
      <c r="G101">
        <v>-2763.3836758942998</v>
      </c>
      <c r="H101">
        <v>-2847.6011271257498</v>
      </c>
      <c r="I101">
        <v>0</v>
      </c>
      <c r="J101">
        <v>-0.168665261454125</v>
      </c>
      <c r="K101">
        <v>-0.114539519023808</v>
      </c>
      <c r="L101">
        <v>-0.34370773748529798</v>
      </c>
      <c r="M101" t="s">
        <v>4</v>
      </c>
      <c r="N101">
        <v>3.0938074173079202</v>
      </c>
      <c r="O101">
        <v>1.13486683948682</v>
      </c>
      <c r="P101">
        <v>0.87037646381613698</v>
      </c>
      <c r="Q101">
        <v>1.7097026194673399</v>
      </c>
      <c r="R101">
        <v>-0.69814901628200898</v>
      </c>
      <c r="S101">
        <v>0</v>
      </c>
      <c r="T101">
        <v>-0.38271619941842</v>
      </c>
      <c r="U101">
        <v>-0.17278319002513601</v>
      </c>
      <c r="V101">
        <v>-0.41239288415328301</v>
      </c>
      <c r="W101" t="s">
        <v>4</v>
      </c>
      <c r="X101">
        <v>2.7543762038050801</v>
      </c>
      <c r="Y101">
        <v>1.1694039386658599</v>
      </c>
      <c r="Z101">
        <v>0.65976240452644697</v>
      </c>
      <c r="AA101">
        <v>1.23623712052313</v>
      </c>
      <c r="AB101">
        <v>-0.75690668191474897</v>
      </c>
      <c r="AC101">
        <v>0</v>
      </c>
      <c r="AD101">
        <v>0.27104759778440601</v>
      </c>
      <c r="AE101">
        <v>0.25835360786878397</v>
      </c>
      <c r="AF101">
        <v>0.41587318417795199</v>
      </c>
      <c r="AG101" t="s">
        <v>4</v>
      </c>
      <c r="AH101">
        <v>3.6804385062079401</v>
      </c>
      <c r="AI101">
        <v>1.52050605820755</v>
      </c>
      <c r="AJ101">
        <v>1.0507370183382401</v>
      </c>
      <c r="AK101">
        <v>2.0075493679680698</v>
      </c>
      <c r="AL101">
        <v>0.77546932470297902</v>
      </c>
      <c r="AM101">
        <v>0</v>
      </c>
      <c r="AN101">
        <v>0.47537506822338899</v>
      </c>
      <c r="AO101">
        <v>0.31436201138338599</v>
      </c>
      <c r="AP101">
        <v>0.48422736974609198</v>
      </c>
      <c r="AQ101" t="s">
        <v>4</v>
      </c>
      <c r="AR101">
        <v>3.28277138483968</v>
      </c>
      <c r="AS101">
        <v>1.5408770150582101</v>
      </c>
      <c r="AT101">
        <v>0.82284225933392896</v>
      </c>
      <c r="AU101" s="9">
        <v>1.49019008404943</v>
      </c>
      <c r="AV101" s="9">
        <v>0.84157635536084596</v>
      </c>
      <c r="AW101">
        <v>0</v>
      </c>
      <c r="AX101">
        <v>0</v>
      </c>
      <c r="AY101">
        <v>0</v>
      </c>
      <c r="AZ101">
        <v>0</v>
      </c>
      <c r="BD101">
        <f t="shared" si="42"/>
        <v>-778.36871810629964</v>
      </c>
      <c r="BE101">
        <f t="shared" si="42"/>
        <v>-734.6606860401007</v>
      </c>
      <c r="BH101" s="3">
        <f>BT98*100</f>
        <v>90.306770197145596</v>
      </c>
      <c r="BI101">
        <v>-20571.949552152</v>
      </c>
      <c r="BJ101">
        <v>-20602.915728606898</v>
      </c>
      <c r="BK101">
        <v>0</v>
      </c>
      <c r="BL101">
        <v>0.23839765261136101</v>
      </c>
      <c r="BM101">
        <v>0</v>
      </c>
      <c r="BN101">
        <v>0.49190700298179701</v>
      </c>
      <c r="BO101">
        <v>0</v>
      </c>
      <c r="BP101">
        <v>0.31729352540951</v>
      </c>
      <c r="BQ101">
        <v>0</v>
      </c>
      <c r="BR101">
        <v>0.56832090898775101</v>
      </c>
      <c r="BS101">
        <v>0</v>
      </c>
      <c r="BT101">
        <v>0</v>
      </c>
      <c r="BU101">
        <v>0</v>
      </c>
      <c r="BV101">
        <v>0</v>
      </c>
    </row>
    <row r="102" spans="1:74" x14ac:dyDescent="0.3">
      <c r="B102">
        <f t="shared" ref="B102:C102" si="45">G62-G102</f>
        <v>-12.331219354160112</v>
      </c>
      <c r="C102">
        <f t="shared" si="45"/>
        <v>-12.785525517140059</v>
      </c>
      <c r="F102" s="3">
        <f>AZ99*100</f>
        <v>77.818098217429792</v>
      </c>
      <c r="G102">
        <v>-1365.2008501212899</v>
      </c>
      <c r="H102">
        <v>-1390.4471806281299</v>
      </c>
      <c r="I102">
        <v>0</v>
      </c>
      <c r="J102">
        <v>-0.73234504518036903</v>
      </c>
      <c r="K102">
        <v>-0.75583999503866806</v>
      </c>
      <c r="L102">
        <v>-0.79085950637455105</v>
      </c>
      <c r="M102">
        <v>-0.68607977904280404</v>
      </c>
      <c r="N102" t="s">
        <v>4</v>
      </c>
      <c r="O102">
        <v>-0.51248850524282497</v>
      </c>
      <c r="P102">
        <v>-0.47794538544921</v>
      </c>
      <c r="Q102">
        <v>-0.27523476917776701</v>
      </c>
      <c r="R102">
        <v>-0.90477936720775798</v>
      </c>
      <c r="S102">
        <v>0</v>
      </c>
      <c r="T102">
        <v>-0.77350697749022801</v>
      </c>
      <c r="U102">
        <v>-0.74766783933677206</v>
      </c>
      <c r="V102">
        <v>-0.78673714641174097</v>
      </c>
      <c r="W102">
        <v>-0.64472679074914396</v>
      </c>
      <c r="X102" t="s">
        <v>4</v>
      </c>
      <c r="Y102">
        <v>-0.46165075860393301</v>
      </c>
      <c r="Z102">
        <v>-0.48705205865672002</v>
      </c>
      <c r="AA102">
        <v>-0.34251820894743101</v>
      </c>
      <c r="AB102">
        <v>-0.91299684434915296</v>
      </c>
      <c r="AC102">
        <v>0</v>
      </c>
      <c r="AD102">
        <v>0.82468681017601397</v>
      </c>
      <c r="AE102">
        <v>0.87653913617495005</v>
      </c>
      <c r="AF102">
        <v>0.85377950188715002</v>
      </c>
      <c r="AG102">
        <v>0.77289471969898205</v>
      </c>
      <c r="AH102" t="s">
        <v>4</v>
      </c>
      <c r="AI102">
        <v>0.63793481535950503</v>
      </c>
      <c r="AJ102">
        <v>0.56586376885265</v>
      </c>
      <c r="AK102">
        <v>0.40219233485403899</v>
      </c>
      <c r="AL102">
        <v>0.98034495265899002</v>
      </c>
      <c r="AM102">
        <v>0</v>
      </c>
      <c r="AN102">
        <v>0.86355648761996395</v>
      </c>
      <c r="AO102">
        <v>0.86922139957678402</v>
      </c>
      <c r="AP102">
        <v>0.85504029690124495</v>
      </c>
      <c r="AQ102">
        <v>0.73463093723711603</v>
      </c>
      <c r="AR102" t="s">
        <v>4</v>
      </c>
      <c r="AS102">
        <v>0.578607732081724</v>
      </c>
      <c r="AT102">
        <v>0.57506402706011495</v>
      </c>
      <c r="AU102" s="9">
        <v>0.46735605033497102</v>
      </c>
      <c r="AV102" s="9">
        <v>0.99706920825869105</v>
      </c>
      <c r="AW102">
        <v>0</v>
      </c>
      <c r="AX102">
        <v>0</v>
      </c>
      <c r="AY102">
        <v>0</v>
      </c>
      <c r="AZ102">
        <v>0</v>
      </c>
      <c r="BD102">
        <f t="shared" si="42"/>
        <v>-610.41949235930224</v>
      </c>
      <c r="BE102">
        <f t="shared" si="42"/>
        <v>-569.48659722179946</v>
      </c>
      <c r="BH102" s="3">
        <f>BV99*100</f>
        <v>76.550100567549691</v>
      </c>
      <c r="BI102">
        <v>-21766.593396886299</v>
      </c>
      <c r="BJ102">
        <v>-21777.0580414916</v>
      </c>
      <c r="BK102">
        <v>0</v>
      </c>
      <c r="BL102">
        <v>3.0630152505342099</v>
      </c>
      <c r="BM102">
        <v>0</v>
      </c>
      <c r="BN102">
        <v>2.9993092142229898</v>
      </c>
      <c r="BO102">
        <v>0</v>
      </c>
      <c r="BP102">
        <v>3.2283404641906799</v>
      </c>
      <c r="BQ102">
        <v>0</v>
      </c>
      <c r="BR102">
        <v>3.1533925536803902</v>
      </c>
      <c r="BS102">
        <v>0</v>
      </c>
      <c r="BT102">
        <v>0</v>
      </c>
      <c r="BU102">
        <v>0</v>
      </c>
      <c r="BV102">
        <v>0</v>
      </c>
    </row>
    <row r="103" spans="1:74" x14ac:dyDescent="0.3">
      <c r="B103">
        <f t="shared" ref="B103:C103" si="46">G63-G103</f>
        <v>-2.0488432965901211</v>
      </c>
      <c r="C103">
        <f t="shared" si="46"/>
        <v>-3.2960452572899612</v>
      </c>
      <c r="F103" s="3">
        <f>AZ98*100</f>
        <v>154.23154294379799</v>
      </c>
      <c r="G103">
        <v>-1238.8485765955199</v>
      </c>
      <c r="H103">
        <v>-1254.15802983144</v>
      </c>
      <c r="I103">
        <v>0</v>
      </c>
      <c r="J103">
        <v>-0.58217555456159797</v>
      </c>
      <c r="K103">
        <v>-0.570809389973015</v>
      </c>
      <c r="L103">
        <v>-0.67099082503299301</v>
      </c>
      <c r="M103">
        <v>-0.50083068246777795</v>
      </c>
      <c r="N103">
        <v>0.93946720482638602</v>
      </c>
      <c r="O103" t="s">
        <v>4</v>
      </c>
      <c r="P103">
        <v>-9.0963573147639101E-2</v>
      </c>
      <c r="Q103">
        <v>0.30579571225067098</v>
      </c>
      <c r="R103">
        <v>-0.84923618711261795</v>
      </c>
      <c r="S103">
        <v>0</v>
      </c>
      <c r="T103">
        <v>-0.69534352329981197</v>
      </c>
      <c r="U103">
        <v>-0.60426822423086601</v>
      </c>
      <c r="V103">
        <v>-0.71032268838746904</v>
      </c>
      <c r="W103">
        <v>-0.50844310003756898</v>
      </c>
      <c r="X103">
        <v>0.75040937917532502</v>
      </c>
      <c r="Y103" t="s">
        <v>4</v>
      </c>
      <c r="Z103">
        <v>-0.203978263859347</v>
      </c>
      <c r="AA103">
        <v>6.2496514341721397E-2</v>
      </c>
      <c r="AB103">
        <v>-0.88044530887311701</v>
      </c>
      <c r="AC103">
        <v>0</v>
      </c>
      <c r="AD103">
        <v>0.70561427681442901</v>
      </c>
      <c r="AE103">
        <v>0.70480423683428906</v>
      </c>
      <c r="AF103">
        <v>0.76018763336897099</v>
      </c>
      <c r="AG103">
        <v>0.62761442440683302</v>
      </c>
      <c r="AH103">
        <v>1.1852744710127301</v>
      </c>
      <c r="AI103" t="s">
        <v>4</v>
      </c>
      <c r="AJ103">
        <v>0.245128670100973</v>
      </c>
      <c r="AK103">
        <v>0.51267218497659905</v>
      </c>
      <c r="AL103">
        <v>0.929914037047189</v>
      </c>
      <c r="AM103">
        <v>0</v>
      </c>
      <c r="AN103">
        <v>0.78724958320945604</v>
      </c>
      <c r="AO103">
        <v>0.728115668343707</v>
      </c>
      <c r="AP103">
        <v>0.78089263964561595</v>
      </c>
      <c r="AQ103">
        <v>0.60340134694513103</v>
      </c>
      <c r="AR103">
        <v>0.93605337037501302</v>
      </c>
      <c r="AS103" t="s">
        <v>4</v>
      </c>
      <c r="AT103">
        <v>0.30414365116806802</v>
      </c>
      <c r="AU103" s="9">
        <v>0.202188835957862</v>
      </c>
      <c r="AV103" s="9">
        <v>0.96484135106184898</v>
      </c>
      <c r="AW103">
        <v>0</v>
      </c>
      <c r="AX103">
        <v>0</v>
      </c>
      <c r="AY103">
        <v>0</v>
      </c>
      <c r="AZ103">
        <v>0</v>
      </c>
      <c r="BD103">
        <f t="shared" si="42"/>
        <v>-635.2984177624021</v>
      </c>
      <c r="BE103">
        <f t="shared" si="42"/>
        <v>-591.73728925620162</v>
      </c>
      <c r="BH103" s="3">
        <f>BV98*100</f>
        <v>100.485772175374</v>
      </c>
      <c r="BI103">
        <v>-21987.628778184699</v>
      </c>
      <c r="BJ103">
        <v>-22019.798414528599</v>
      </c>
      <c r="BK103">
        <v>0</v>
      </c>
      <c r="BL103">
        <v>0.62326243520388702</v>
      </c>
      <c r="BM103">
        <v>0</v>
      </c>
      <c r="BN103">
        <v>0.77460647313914399</v>
      </c>
      <c r="BO103">
        <v>0</v>
      </c>
      <c r="BP103">
        <v>0.74812657150874395</v>
      </c>
      <c r="BQ103">
        <v>0</v>
      </c>
      <c r="BR103">
        <v>0.90902582383233199</v>
      </c>
      <c r="BS103">
        <v>0</v>
      </c>
      <c r="BT103">
        <v>0</v>
      </c>
      <c r="BU103">
        <v>0</v>
      </c>
      <c r="BV103">
        <v>0</v>
      </c>
    </row>
    <row r="104" spans="1:74" x14ac:dyDescent="0.3">
      <c r="B104">
        <f t="shared" ref="B104:C104" si="47">G64-G104</f>
        <v>-40.687327930560059</v>
      </c>
      <c r="C104">
        <f t="shared" si="47"/>
        <v>-47.940740235430439</v>
      </c>
      <c r="G104">
        <v>-3916.0125536690398</v>
      </c>
      <c r="H104">
        <v>-3840.2213322604198</v>
      </c>
      <c r="I104">
        <v>0</v>
      </c>
      <c r="J104">
        <v>-0.41397700852505398</v>
      </c>
      <c r="K104">
        <v>-0.53776308391114802</v>
      </c>
      <c r="L104">
        <v>-0.545959749468508</v>
      </c>
      <c r="M104">
        <v>-0.32861607017929401</v>
      </c>
      <c r="N104">
        <v>0.64101900772361897</v>
      </c>
      <c r="O104">
        <v>-0.27034074917020801</v>
      </c>
      <c r="P104" t="s">
        <v>4</v>
      </c>
      <c r="Q104">
        <v>0.32550740213572299</v>
      </c>
      <c r="R104">
        <v>-0.79520400577013794</v>
      </c>
      <c r="S104">
        <v>0</v>
      </c>
      <c r="T104">
        <v>-0.51628627096455104</v>
      </c>
      <c r="U104">
        <v>-0.51220906554434897</v>
      </c>
      <c r="V104">
        <v>-0.54730400728376205</v>
      </c>
      <c r="W104">
        <v>-0.25271783585572799</v>
      </c>
      <c r="X104">
        <v>0.76496583821820596</v>
      </c>
      <c r="Y104">
        <v>-9.9342516154506802E-2</v>
      </c>
      <c r="Z104" t="s">
        <v>4</v>
      </c>
      <c r="AA104">
        <v>0.24264872498830201</v>
      </c>
      <c r="AB104">
        <v>-0.81647589204195603</v>
      </c>
      <c r="AC104">
        <v>0</v>
      </c>
      <c r="AD104">
        <v>0.50806044975193398</v>
      </c>
      <c r="AE104">
        <v>0.65900577091826795</v>
      </c>
      <c r="AF104">
        <v>0.61000239942036605</v>
      </c>
      <c r="AG104">
        <v>0.41666757550400402</v>
      </c>
      <c r="AH104">
        <v>0.84713661738563995</v>
      </c>
      <c r="AI104">
        <v>0.42647346747840398</v>
      </c>
      <c r="AJ104" t="s">
        <v>4</v>
      </c>
      <c r="AK104">
        <v>0.46321428066974601</v>
      </c>
      <c r="AL104">
        <v>0.87092167001581999</v>
      </c>
      <c r="AM104">
        <v>0</v>
      </c>
      <c r="AN104">
        <v>0.60666555344213002</v>
      </c>
      <c r="AO104">
        <v>0.63460528272771299</v>
      </c>
      <c r="AP104">
        <v>0.61573557505838405</v>
      </c>
      <c r="AQ104">
        <v>0.342257651212173</v>
      </c>
      <c r="AR104">
        <v>0.98339203405433495</v>
      </c>
      <c r="AS104">
        <v>0.26187641929712902</v>
      </c>
      <c r="AT104" t="s">
        <v>4</v>
      </c>
      <c r="AU104" s="9">
        <v>0.37930437838515701</v>
      </c>
      <c r="AV104" s="9">
        <v>0.90054058520436397</v>
      </c>
      <c r="AW104">
        <v>0</v>
      </c>
      <c r="AX104">
        <v>0</v>
      </c>
      <c r="AY104">
        <v>0</v>
      </c>
      <c r="AZ104">
        <v>0</v>
      </c>
      <c r="BD104">
        <f t="shared" si="42"/>
        <v>-681.70154876400193</v>
      </c>
      <c r="BE104">
        <f t="shared" si="42"/>
        <v>-649.5007233264987</v>
      </c>
      <c r="BI104">
        <v>-19318.500566672199</v>
      </c>
      <c r="BJ104">
        <v>-19404.925106089901</v>
      </c>
      <c r="BK104">
        <v>0</v>
      </c>
      <c r="BL104">
        <v>1.0711163785400599</v>
      </c>
      <c r="BM104">
        <v>0</v>
      </c>
      <c r="BN104">
        <v>1.07550367454274</v>
      </c>
      <c r="BO104">
        <v>0</v>
      </c>
      <c r="BP104">
        <v>1.16659074642006</v>
      </c>
      <c r="BQ104">
        <v>0</v>
      </c>
      <c r="BR104">
        <v>1.15523555932124</v>
      </c>
      <c r="BS104">
        <v>0</v>
      </c>
      <c r="BT104">
        <v>0</v>
      </c>
      <c r="BU104">
        <v>0</v>
      </c>
      <c r="BV104">
        <v>0</v>
      </c>
    </row>
    <row r="105" spans="1:74" x14ac:dyDescent="0.3">
      <c r="B105">
        <f t="shared" ref="B105:C105" si="48">G65-G105</f>
        <v>-22.580856109710112</v>
      </c>
      <c r="C105">
        <f t="shared" si="48"/>
        <v>-19.53869717068028</v>
      </c>
      <c r="G105">
        <v>-2309.8601174181599</v>
      </c>
      <c r="H105">
        <v>-2210.3965487046598</v>
      </c>
      <c r="I105">
        <v>0</v>
      </c>
      <c r="J105">
        <v>-0.61269285118063999</v>
      </c>
      <c r="K105">
        <v>-0.65860573560672298</v>
      </c>
      <c r="L105">
        <v>-0.69742928829509099</v>
      </c>
      <c r="M105">
        <v>-0.54688313111807796</v>
      </c>
      <c r="N105">
        <v>0.309582628958462</v>
      </c>
      <c r="O105">
        <v>-0.39781814715735597</v>
      </c>
      <c r="P105">
        <v>-0.26705513046428098</v>
      </c>
      <c r="Q105" t="s">
        <v>4</v>
      </c>
      <c r="R105">
        <v>-0.86254612813022602</v>
      </c>
      <c r="S105">
        <v>0</v>
      </c>
      <c r="T105">
        <v>-0.63390096232967896</v>
      </c>
      <c r="U105">
        <v>-0.60905611457922804</v>
      </c>
      <c r="V105">
        <v>-0.655618176476225</v>
      </c>
      <c r="W105">
        <v>-0.42679257380791502</v>
      </c>
      <c r="X105">
        <v>0.40936575102746903</v>
      </c>
      <c r="Y105">
        <v>-0.30343441470025001</v>
      </c>
      <c r="Z105">
        <v>-0.200348931359111</v>
      </c>
      <c r="AA105" t="s">
        <v>4</v>
      </c>
      <c r="AB105">
        <v>-0.85958995367177304</v>
      </c>
      <c r="AC105">
        <v>0</v>
      </c>
      <c r="AD105">
        <v>0.70932440358196602</v>
      </c>
      <c r="AE105">
        <v>0.78118945165970699</v>
      </c>
      <c r="AF105">
        <v>0.76405879115355302</v>
      </c>
      <c r="AG105">
        <v>0.63951210004216497</v>
      </c>
      <c r="AH105">
        <v>0.494541830776832</v>
      </c>
      <c r="AI105">
        <v>0.54003904937528102</v>
      </c>
      <c r="AJ105">
        <v>0.365899653537269</v>
      </c>
      <c r="AK105" t="s">
        <v>4</v>
      </c>
      <c r="AL105">
        <v>0.93874187456996305</v>
      </c>
      <c r="AM105">
        <v>0</v>
      </c>
      <c r="AN105">
        <v>0.72864819924734203</v>
      </c>
      <c r="AO105">
        <v>0.73404279961281205</v>
      </c>
      <c r="AP105">
        <v>0.72957613277157796</v>
      </c>
      <c r="AQ105">
        <v>0.527767292707092</v>
      </c>
      <c r="AR105">
        <v>0.601654320384165</v>
      </c>
      <c r="AS105">
        <v>0.44296467741036599</v>
      </c>
      <c r="AT105">
        <v>0.30676212566250899</v>
      </c>
      <c r="AU105" s="9" t="s">
        <v>4</v>
      </c>
      <c r="AV105" s="9">
        <v>0.94444200604397399</v>
      </c>
      <c r="AW105">
        <v>0</v>
      </c>
      <c r="AX105">
        <v>0</v>
      </c>
      <c r="AY105">
        <v>0</v>
      </c>
      <c r="AZ105">
        <v>0</v>
      </c>
      <c r="BD105">
        <f t="shared" si="42"/>
        <v>-703.98541335640039</v>
      </c>
      <c r="BE105">
        <f t="shared" si="42"/>
        <v>-663.12134664359837</v>
      </c>
      <c r="BI105">
        <v>-20604.6238825119</v>
      </c>
      <c r="BJ105">
        <v>-20700.705922708701</v>
      </c>
      <c r="BK105">
        <v>0</v>
      </c>
      <c r="BL105">
        <v>2.0314538945866198</v>
      </c>
      <c r="BM105">
        <v>0</v>
      </c>
      <c r="BN105">
        <v>1.7724512339607199</v>
      </c>
      <c r="BO105">
        <v>0</v>
      </c>
      <c r="BP105">
        <v>2.1664744440531498</v>
      </c>
      <c r="BQ105">
        <v>0</v>
      </c>
      <c r="BR105">
        <v>1.90510670200428</v>
      </c>
      <c r="BS105">
        <v>0</v>
      </c>
      <c r="BT105">
        <v>0</v>
      </c>
      <c r="BU105">
        <v>0</v>
      </c>
      <c r="BV105">
        <v>0</v>
      </c>
    </row>
    <row r="106" spans="1:74" x14ac:dyDescent="0.3">
      <c r="A106">
        <f>MAX(B98:C106)</f>
        <v>-0.45418028568997215</v>
      </c>
      <c r="B106">
        <f t="shared" ref="B106:C106" si="49">G66-G106</f>
        <v>-6.2801602616600576</v>
      </c>
      <c r="C106">
        <f t="shared" si="49"/>
        <v>-7.1055085369598601</v>
      </c>
      <c r="G106">
        <v>-2746.8195885730302</v>
      </c>
      <c r="H106">
        <v>-2757.4017737097101</v>
      </c>
      <c r="I106">
        <v>0</v>
      </c>
      <c r="J106">
        <v>1.78280124445209</v>
      </c>
      <c r="K106">
        <v>1.7418234609033401</v>
      </c>
      <c r="L106">
        <v>1.1860312595131699</v>
      </c>
      <c r="M106">
        <v>2.3019099534178902</v>
      </c>
      <c r="N106">
        <v>10.9425218225309</v>
      </c>
      <c r="O106">
        <v>5.0322662361306199</v>
      </c>
      <c r="P106">
        <v>4.8244760503111701</v>
      </c>
      <c r="Q106">
        <v>7.2612324657007203</v>
      </c>
      <c r="R106" t="s">
        <v>4</v>
      </c>
      <c r="S106">
        <v>0</v>
      </c>
      <c r="T106">
        <v>1.5595377964288599</v>
      </c>
      <c r="U106">
        <v>2.2459724637137701</v>
      </c>
      <c r="V106">
        <v>1.4282908618426999</v>
      </c>
      <c r="W106">
        <v>3.1098355895063898</v>
      </c>
      <c r="X106">
        <v>13.0971944550133</v>
      </c>
      <c r="Y106">
        <v>6.9675332550174396</v>
      </c>
      <c r="Z106">
        <v>5.5381792071775697</v>
      </c>
      <c r="AA106">
        <v>7.6757443064386504</v>
      </c>
      <c r="AB106" t="s">
        <v>4</v>
      </c>
      <c r="AC106">
        <v>0</v>
      </c>
      <c r="AD106">
        <v>2.00259645095483</v>
      </c>
      <c r="AE106">
        <v>2.13153024103628</v>
      </c>
      <c r="AF106">
        <v>1.35466656032008</v>
      </c>
      <c r="AG106">
        <v>2.5595015076488701</v>
      </c>
      <c r="AH106">
        <v>13.622182222208</v>
      </c>
      <c r="AI106">
        <v>6.7097519193936099</v>
      </c>
      <c r="AJ106">
        <v>5.5740244539464303</v>
      </c>
      <c r="AK106">
        <v>8.5637290833160797</v>
      </c>
      <c r="AL106" t="s">
        <v>4</v>
      </c>
      <c r="AM106">
        <v>0</v>
      </c>
      <c r="AN106">
        <v>1.77873205095969</v>
      </c>
      <c r="AO106">
        <v>2.8275825323870798</v>
      </c>
      <c r="AP106">
        <v>1.6328412201371101</v>
      </c>
      <c r="AQ106">
        <v>3.4640533457429301</v>
      </c>
      <c r="AR106">
        <v>17.185712140317602</v>
      </c>
      <c r="AS106">
        <v>9.80698567292783</v>
      </c>
      <c r="AT106">
        <v>6.6233934844578704</v>
      </c>
      <c r="AU106" s="9">
        <v>9.4451254981258206</v>
      </c>
      <c r="AV106" s="9" t="s">
        <v>4</v>
      </c>
      <c r="AW106">
        <v>0</v>
      </c>
      <c r="AX106">
        <v>0</v>
      </c>
      <c r="AY106">
        <v>0</v>
      </c>
      <c r="AZ106">
        <v>0</v>
      </c>
      <c r="BC106">
        <f>MAX(BD98:BE106)</f>
        <v>-420.74430316430153</v>
      </c>
      <c r="BD106">
        <f>BI30-BI106</f>
        <v>-420.74430316430153</v>
      </c>
      <c r="BE106">
        <f>BJ30-BJ106</f>
        <v>-475.52018534710078</v>
      </c>
      <c r="BI106">
        <v>-20001.1794319455</v>
      </c>
      <c r="BJ106">
        <v>-20030.565215266</v>
      </c>
      <c r="BK106">
        <v>0</v>
      </c>
      <c r="BL106">
        <v>-0.71903451960848697</v>
      </c>
      <c r="BM106">
        <v>0</v>
      </c>
      <c r="BN106">
        <v>-0.72973746919300198</v>
      </c>
      <c r="BO106">
        <v>0</v>
      </c>
      <c r="BP106">
        <v>0.78287543984225005</v>
      </c>
      <c r="BQ106">
        <v>0</v>
      </c>
      <c r="BR106">
        <v>0.80717616130689596</v>
      </c>
      <c r="BS106">
        <v>0</v>
      </c>
      <c r="BT106">
        <v>0</v>
      </c>
      <c r="BU106">
        <v>0</v>
      </c>
      <c r="BV106">
        <v>0</v>
      </c>
    </row>
    <row r="108" spans="1:74" x14ac:dyDescent="0.3">
      <c r="B108">
        <f>G98-G108</f>
        <v>-5.8749027113499324</v>
      </c>
      <c r="C108">
        <f>H98-H108</f>
        <v>-7.9008555272598642</v>
      </c>
      <c r="E108" t="s">
        <v>22</v>
      </c>
      <c r="F108" s="3">
        <f>SUM(G108:H116)</f>
        <v>-42894.857682815273</v>
      </c>
      <c r="G108">
        <v>-2085.7873200219601</v>
      </c>
      <c r="H108">
        <v>-2118.6715001812499</v>
      </c>
      <c r="I108">
        <v>0</v>
      </c>
      <c r="J108" t="s">
        <v>4</v>
      </c>
      <c r="K108">
        <v>4.4124252301102597E-2</v>
      </c>
      <c r="L108">
        <v>-0.22150536712688099</v>
      </c>
      <c r="M108">
        <v>0.206193442613477</v>
      </c>
      <c r="N108">
        <v>5.02049025627145</v>
      </c>
      <c r="O108">
        <v>2.7897128358914798</v>
      </c>
      <c r="P108">
        <v>0.93958119353615999</v>
      </c>
      <c r="Q108">
        <v>1.9660175972474701</v>
      </c>
      <c r="R108">
        <v>-0.64297479278189296</v>
      </c>
      <c r="S108">
        <v>0</v>
      </c>
      <c r="T108" t="s">
        <v>4</v>
      </c>
      <c r="U108">
        <v>0.19743770173997399</v>
      </c>
      <c r="V108">
        <v>-6.8277625424289501E-2</v>
      </c>
      <c r="W108">
        <v>0.62598112234269598</v>
      </c>
      <c r="X108">
        <v>5.0589679299624102</v>
      </c>
      <c r="Y108">
        <v>3.1309083515370002</v>
      </c>
      <c r="Z108">
        <v>1.1414326632588001</v>
      </c>
      <c r="AA108">
        <v>1.9293569000108599</v>
      </c>
      <c r="AB108">
        <v>-0.63062870912067703</v>
      </c>
      <c r="AC108">
        <v>0</v>
      </c>
      <c r="AD108" t="s">
        <v>4</v>
      </c>
      <c r="AE108">
        <v>0.25565512758762199</v>
      </c>
      <c r="AF108">
        <v>0.306771459971449</v>
      </c>
      <c r="AG108">
        <v>0.337184737105794</v>
      </c>
      <c r="AH108">
        <v>7.0094884249583798</v>
      </c>
      <c r="AI108">
        <v>4.3626928056710703</v>
      </c>
      <c r="AJ108">
        <v>1.1981373218579801</v>
      </c>
      <c r="AK108">
        <v>2.5040704680558301</v>
      </c>
      <c r="AL108">
        <v>0.71534717355725197</v>
      </c>
      <c r="AM108">
        <v>0</v>
      </c>
      <c r="AN108" t="s">
        <v>4</v>
      </c>
      <c r="AO108">
        <v>0.42829654597921402</v>
      </c>
      <c r="AP108">
        <v>0.16455390879637999</v>
      </c>
      <c r="AQ108">
        <v>0.78723786806873797</v>
      </c>
      <c r="AR108">
        <v>7.2493499678707298</v>
      </c>
      <c r="AS108">
        <v>5.0777774929415198</v>
      </c>
      <c r="AT108">
        <v>1.4074424714835601</v>
      </c>
      <c r="AU108" s="9">
        <v>2.4479960857801801</v>
      </c>
      <c r="AV108" s="9">
        <v>0.719380431087695</v>
      </c>
      <c r="AW108">
        <v>0</v>
      </c>
      <c r="AX108">
        <v>1.5467635145235601</v>
      </c>
      <c r="AY108">
        <v>0</v>
      </c>
      <c r="AZ108">
        <v>2.0249785802384799</v>
      </c>
      <c r="BD108">
        <f>BI98-BI108</f>
        <v>-21391.6799693348</v>
      </c>
      <c r="BE108">
        <f>BJ98-BJ108</f>
        <v>-21399.062927504499</v>
      </c>
      <c r="BG108" t="s">
        <v>22</v>
      </c>
      <c r="BH108" s="3">
        <f>SUM(BI108:BJ116)</f>
        <v>0</v>
      </c>
    </row>
    <row r="109" spans="1:74" x14ac:dyDescent="0.3">
      <c r="B109">
        <f t="shared" ref="B109:B116" si="50">G99-G109</f>
        <v>-4.3147281559799922</v>
      </c>
      <c r="C109">
        <f t="shared" ref="C109:C116" si="51">H99-H109</f>
        <v>-2.3773060027499469</v>
      </c>
      <c r="F109" s="1">
        <f>(2*(18*3*2)-2*F108)/(9397*2)</f>
        <v>4.5762325936804586</v>
      </c>
      <c r="G109">
        <v>-1117.97752902765</v>
      </c>
      <c r="H109">
        <v>-1113.27503381931</v>
      </c>
      <c r="I109">
        <v>0</v>
      </c>
      <c r="J109">
        <v>9.5676780182791493E-2</v>
      </c>
      <c r="K109" t="s">
        <v>4</v>
      </c>
      <c r="L109">
        <v>-0.14236206934336801</v>
      </c>
      <c r="M109">
        <v>0.284269398475818</v>
      </c>
      <c r="N109">
        <v>3.4876666810644501</v>
      </c>
      <c r="O109">
        <v>1.4076142458546199</v>
      </c>
      <c r="P109">
        <v>1.02651516625396</v>
      </c>
      <c r="Q109">
        <v>1.8599810162636199</v>
      </c>
      <c r="R109">
        <v>-0.59885151276884196</v>
      </c>
      <c r="S109">
        <v>0</v>
      </c>
      <c r="T109">
        <v>-0.223481520369502</v>
      </c>
      <c r="U109" t="s">
        <v>4</v>
      </c>
      <c r="V109">
        <v>-0.26280966440349901</v>
      </c>
      <c r="W109">
        <v>0.26431180018646699</v>
      </c>
      <c r="X109">
        <v>3.5460079598551699</v>
      </c>
      <c r="Y109">
        <v>1.7407517166251401</v>
      </c>
      <c r="Z109">
        <v>0.95977714578829598</v>
      </c>
      <c r="AA109">
        <v>1.62656824113106</v>
      </c>
      <c r="AB109">
        <v>-0.69661808230318001</v>
      </c>
      <c r="AC109">
        <v>0</v>
      </c>
      <c r="AD109">
        <v>0.30662934700899902</v>
      </c>
      <c r="AE109" t="s">
        <v>4</v>
      </c>
      <c r="AF109">
        <v>0.297496408420378</v>
      </c>
      <c r="AG109">
        <v>0.507868106191529</v>
      </c>
      <c r="AH109">
        <v>4.1000944091837299</v>
      </c>
      <c r="AI109">
        <v>1.8092393326526399</v>
      </c>
      <c r="AJ109">
        <v>1.28849157909118</v>
      </c>
      <c r="AK109">
        <v>2.2422268673500101</v>
      </c>
      <c r="AL109">
        <v>0.68993898193273795</v>
      </c>
      <c r="AM109">
        <v>0</v>
      </c>
      <c r="AN109">
        <v>0.37354335002101302</v>
      </c>
      <c r="AO109" t="s">
        <v>4</v>
      </c>
      <c r="AP109">
        <v>0.39022654464842099</v>
      </c>
      <c r="AQ109">
        <v>0.46482427131531201</v>
      </c>
      <c r="AR109">
        <v>4.1963152613020602</v>
      </c>
      <c r="AS109">
        <v>2.2177532458042499</v>
      </c>
      <c r="AT109">
        <v>1.2220268941938299</v>
      </c>
      <c r="AU109" s="9">
        <v>1.99030160565559</v>
      </c>
      <c r="AV109" s="9">
        <v>0.79065481393674197</v>
      </c>
      <c r="AW109">
        <v>0</v>
      </c>
      <c r="AX109">
        <v>0.61889655198597704</v>
      </c>
      <c r="AY109">
        <v>0</v>
      </c>
      <c r="AZ109">
        <v>0.78894634100273997</v>
      </c>
      <c r="BD109">
        <f t="shared" ref="BD109:BD116" si="52">BI99-BI109</f>
        <v>-22219.177937154702</v>
      </c>
      <c r="BE109">
        <f t="shared" ref="BE109:BE116" si="53">BJ99-BJ109</f>
        <v>-22316.557126240299</v>
      </c>
      <c r="BH109" s="1">
        <f>(2*(18*2)-2*BH108)/(150352)</f>
        <v>4.7887623709694585E-4</v>
      </c>
    </row>
    <row r="110" spans="1:74" x14ac:dyDescent="0.3">
      <c r="B110">
        <f t="shared" si="50"/>
        <v>-33.583401156659875</v>
      </c>
      <c r="C110">
        <f t="shared" si="51"/>
        <v>-30.213595267309756</v>
      </c>
      <c r="F110" s="3">
        <f>AX109*100</f>
        <v>61.889655198597701</v>
      </c>
      <c r="G110">
        <v>-3954.3009584357101</v>
      </c>
      <c r="H110">
        <v>-4002.8922681977701</v>
      </c>
      <c r="I110">
        <v>0</v>
      </c>
      <c r="J110">
        <v>0.27422206869040999</v>
      </c>
      <c r="K110">
        <v>0.375672375722711</v>
      </c>
      <c r="L110" t="s">
        <v>4</v>
      </c>
      <c r="M110">
        <v>0.53719091044213696</v>
      </c>
      <c r="N110">
        <v>6.6720748277125796</v>
      </c>
      <c r="O110">
        <v>3.68125477273944</v>
      </c>
      <c r="P110">
        <v>1.6479944943404601</v>
      </c>
      <c r="Q110">
        <v>3.0241273046524402</v>
      </c>
      <c r="R110">
        <v>-0.53362674816328703</v>
      </c>
      <c r="S110">
        <v>0</v>
      </c>
      <c r="T110">
        <v>7.1890595020811104E-2</v>
      </c>
      <c r="U110">
        <v>0.56465268869538199</v>
      </c>
      <c r="V110" t="s">
        <v>4</v>
      </c>
      <c r="W110">
        <v>0.80590096463302696</v>
      </c>
      <c r="X110">
        <v>8.6109882900082795</v>
      </c>
      <c r="Y110">
        <v>6.07230272960041</v>
      </c>
      <c r="Z110">
        <v>1.65739106197311</v>
      </c>
      <c r="AA110">
        <v>2.9558220431258699</v>
      </c>
      <c r="AB110">
        <v>-0.60714071384411905</v>
      </c>
      <c r="AC110">
        <v>0</v>
      </c>
      <c r="AD110">
        <v>0.38533033008818202</v>
      </c>
      <c r="AE110">
        <v>0.57836867116332802</v>
      </c>
      <c r="AF110" t="s">
        <v>4</v>
      </c>
      <c r="AG110">
        <v>0.65707688558868005</v>
      </c>
      <c r="AH110">
        <v>8.3021141837367907</v>
      </c>
      <c r="AI110">
        <v>4.9044010935943003</v>
      </c>
      <c r="AJ110">
        <v>1.9190571806096199</v>
      </c>
      <c r="AK110">
        <v>3.5567590340117201</v>
      </c>
      <c r="AL110">
        <v>0.60503711920577097</v>
      </c>
      <c r="AM110">
        <v>0</v>
      </c>
      <c r="AN110">
        <v>0.17788107783433599</v>
      </c>
      <c r="AO110">
        <v>0.80324963760015999</v>
      </c>
      <c r="AP110" t="s">
        <v>4</v>
      </c>
      <c r="AQ110">
        <v>0.95395226014242296</v>
      </c>
      <c r="AR110">
        <v>10.632548421819401</v>
      </c>
      <c r="AS110">
        <v>7.7893190763845199</v>
      </c>
      <c r="AT110">
        <v>1.94546788034059</v>
      </c>
      <c r="AU110" s="9">
        <v>3.5145503521097101</v>
      </c>
      <c r="AV110" s="9">
        <v>0.69340518005864504</v>
      </c>
      <c r="AW110">
        <v>0</v>
      </c>
      <c r="AX110">
        <v>0</v>
      </c>
      <c r="AY110">
        <v>0</v>
      </c>
      <c r="AZ110">
        <v>0</v>
      </c>
      <c r="BD110">
        <f t="shared" si="52"/>
        <v>-19439.974966616199</v>
      </c>
      <c r="BE110">
        <f t="shared" si="53"/>
        <v>-19465.540597093001</v>
      </c>
      <c r="BH110" s="3">
        <f>BT109*100</f>
        <v>0</v>
      </c>
    </row>
    <row r="111" spans="1:74" x14ac:dyDescent="0.3">
      <c r="B111">
        <f t="shared" si="50"/>
        <v>-8.7590104352498201</v>
      </c>
      <c r="C111">
        <f t="shared" si="51"/>
        <v>-4.4197522530198512</v>
      </c>
      <c r="F111" s="3">
        <f>AX108*100</f>
        <v>154.67635145235602</v>
      </c>
      <c r="G111">
        <v>-2754.62466545905</v>
      </c>
      <c r="H111">
        <v>-2843.18137487273</v>
      </c>
      <c r="I111">
        <v>0</v>
      </c>
      <c r="J111">
        <v>-0.18358376960452599</v>
      </c>
      <c r="K111">
        <v>-3.1067333368454401E-2</v>
      </c>
      <c r="L111">
        <v>-0.35419089146664501</v>
      </c>
      <c r="M111" t="s">
        <v>4</v>
      </c>
      <c r="N111">
        <v>4.5186421427864998</v>
      </c>
      <c r="O111">
        <v>2.34834678645093</v>
      </c>
      <c r="P111">
        <v>0.89560428551113402</v>
      </c>
      <c r="Q111">
        <v>1.9203553136738101</v>
      </c>
      <c r="R111">
        <v>-0.69484087107956405</v>
      </c>
      <c r="S111">
        <v>0</v>
      </c>
      <c r="T111">
        <v>-0.409546555253884</v>
      </c>
      <c r="U111">
        <v>-8.8851871848022498E-2</v>
      </c>
      <c r="V111">
        <v>-0.439406751014848</v>
      </c>
      <c r="W111" t="s">
        <v>4</v>
      </c>
      <c r="X111">
        <v>4.1539029572635897</v>
      </c>
      <c r="Y111">
        <v>2.5633571992116999</v>
      </c>
      <c r="Z111">
        <v>0.65853243007560303</v>
      </c>
      <c r="AA111">
        <v>1.4029740348481201</v>
      </c>
      <c r="AB111">
        <v>-0.77250529066295304</v>
      </c>
      <c r="AC111">
        <v>0</v>
      </c>
      <c r="AD111">
        <v>0.28686908509255599</v>
      </c>
      <c r="AE111">
        <v>0.18784220698958001</v>
      </c>
      <c r="AF111">
        <v>0.429492121866419</v>
      </c>
      <c r="AG111" t="s">
        <v>4</v>
      </c>
      <c r="AH111">
        <v>5.6816421397595196</v>
      </c>
      <c r="AI111">
        <v>3.2895235265634599</v>
      </c>
      <c r="AJ111">
        <v>1.0830939291535999</v>
      </c>
      <c r="AK111">
        <v>2.2670432219775698</v>
      </c>
      <c r="AL111">
        <v>0.76526864028532704</v>
      </c>
      <c r="AM111">
        <v>0</v>
      </c>
      <c r="AN111">
        <v>0.50296566769341799</v>
      </c>
      <c r="AO111">
        <v>0.24524394819524001</v>
      </c>
      <c r="AP111">
        <v>0.51171661884156106</v>
      </c>
      <c r="AQ111" t="s">
        <v>4</v>
      </c>
      <c r="AR111">
        <v>5.1652853335302797</v>
      </c>
      <c r="AS111">
        <v>3.4436890642448001</v>
      </c>
      <c r="AT111">
        <v>0.82999357732440104</v>
      </c>
      <c r="AU111" s="9">
        <v>1.7012336751908901</v>
      </c>
      <c r="AV111" s="9">
        <v>0.857574792333887</v>
      </c>
      <c r="AW111">
        <v>0</v>
      </c>
      <c r="AX111">
        <v>0</v>
      </c>
      <c r="AY111">
        <v>0</v>
      </c>
      <c r="AZ111">
        <v>0</v>
      </c>
      <c r="BD111">
        <f t="shared" si="52"/>
        <v>-20571.949552152</v>
      </c>
      <c r="BE111">
        <f t="shared" si="53"/>
        <v>-20602.915728606898</v>
      </c>
      <c r="BH111" s="3">
        <f>BT108*100</f>
        <v>0</v>
      </c>
    </row>
    <row r="112" spans="1:74" x14ac:dyDescent="0.3">
      <c r="B112">
        <f t="shared" si="50"/>
        <v>-8.537802764099979</v>
      </c>
      <c r="C112">
        <f t="shared" si="51"/>
        <v>-8.572773931789925</v>
      </c>
      <c r="F112" s="3">
        <f>AZ109*100</f>
        <v>78.894634100274004</v>
      </c>
      <c r="G112">
        <v>-1356.66304735719</v>
      </c>
      <c r="H112">
        <v>-1381.87440669634</v>
      </c>
      <c r="I112">
        <v>0</v>
      </c>
      <c r="J112">
        <v>-0.64011557539895902</v>
      </c>
      <c r="K112">
        <v>-0.72933657939735297</v>
      </c>
      <c r="L112">
        <v>-0.72097514319184397</v>
      </c>
      <c r="M112">
        <v>-0.58920280705045402</v>
      </c>
      <c r="N112" t="s">
        <v>4</v>
      </c>
      <c r="O112">
        <v>-0.51049159292006896</v>
      </c>
      <c r="P112">
        <v>-0.44934101627555301</v>
      </c>
      <c r="Q112">
        <v>-0.276733369566521</v>
      </c>
      <c r="R112">
        <v>-0.87063637261940696</v>
      </c>
      <c r="S112">
        <v>0</v>
      </c>
      <c r="T112">
        <v>-0.68787251871116395</v>
      </c>
      <c r="U112">
        <v>-0.715176830349736</v>
      </c>
      <c r="V112">
        <v>-0.71033397122033604</v>
      </c>
      <c r="W112">
        <v>-0.51441599673578697</v>
      </c>
      <c r="X112" t="s">
        <v>4</v>
      </c>
      <c r="Y112">
        <v>-0.44920735568481102</v>
      </c>
      <c r="Z112">
        <v>-0.45185144709995201</v>
      </c>
      <c r="AA112">
        <v>-0.33903008643969901</v>
      </c>
      <c r="AB112">
        <v>-0.88429699363432002</v>
      </c>
      <c r="AC112">
        <v>0</v>
      </c>
      <c r="AD112">
        <v>0.76247986865299699</v>
      </c>
      <c r="AE112">
        <v>0.85307651382091199</v>
      </c>
      <c r="AF112">
        <v>0.80906008962459497</v>
      </c>
      <c r="AG112">
        <v>0.71013786519053401</v>
      </c>
      <c r="AH112" t="s">
        <v>4</v>
      </c>
      <c r="AI112">
        <v>0.63873487000121998</v>
      </c>
      <c r="AJ112">
        <v>0.54590705986460097</v>
      </c>
      <c r="AK112">
        <v>0.40749417475587302</v>
      </c>
      <c r="AL112">
        <v>0.94277309260560804</v>
      </c>
      <c r="AM112">
        <v>0</v>
      </c>
      <c r="AN112">
        <v>0.80284169581818199</v>
      </c>
      <c r="AO112">
        <v>0.84165812167921805</v>
      </c>
      <c r="AP112">
        <v>0.80298565933133204</v>
      </c>
      <c r="AQ112">
        <v>0.65094441195038599</v>
      </c>
      <c r="AR112" t="s">
        <v>4</v>
      </c>
      <c r="AS112">
        <v>0.57672609774567296</v>
      </c>
      <c r="AT112">
        <v>0.54810727673024395</v>
      </c>
      <c r="AU112" s="9">
        <v>0.46468721898405302</v>
      </c>
      <c r="AV112" s="9">
        <v>0.97167284527953202</v>
      </c>
      <c r="AW112">
        <v>0</v>
      </c>
      <c r="AX112">
        <v>0</v>
      </c>
      <c r="AY112">
        <v>0</v>
      </c>
      <c r="AZ112">
        <v>0</v>
      </c>
      <c r="BD112">
        <f t="shared" si="52"/>
        <v>-21766.593396886299</v>
      </c>
      <c r="BE112">
        <f t="shared" si="53"/>
        <v>-21777.0580414916</v>
      </c>
      <c r="BH112" s="3">
        <f>BV109*100</f>
        <v>0</v>
      </c>
    </row>
    <row r="113" spans="1:74" x14ac:dyDescent="0.3">
      <c r="B113">
        <f t="shared" si="50"/>
        <v>-8.1911685670900169</v>
      </c>
      <c r="C113">
        <f t="shared" si="51"/>
        <v>-7.8194700562301023</v>
      </c>
      <c r="F113" s="3">
        <f>AZ108*100</f>
        <v>202.49785802384798</v>
      </c>
      <c r="G113">
        <v>-1230.6574080284299</v>
      </c>
      <c r="H113">
        <v>-1246.3385597752099</v>
      </c>
      <c r="I113">
        <v>0</v>
      </c>
      <c r="J113">
        <v>0.46437727667302398</v>
      </c>
      <c r="K113">
        <v>-0.19443829204792001</v>
      </c>
      <c r="L113">
        <v>0.111952939649797</v>
      </c>
      <c r="M113">
        <v>0.61181198162925798</v>
      </c>
      <c r="N113">
        <v>1.30620240982695</v>
      </c>
      <c r="O113" t="s">
        <v>4</v>
      </c>
      <c r="P113">
        <v>0.60914207783838303</v>
      </c>
      <c r="Q113">
        <v>0.921125177390693</v>
      </c>
      <c r="R113">
        <v>-0.49954972383519702</v>
      </c>
      <c r="S113">
        <v>0</v>
      </c>
      <c r="T113">
        <v>-0.241347842629584</v>
      </c>
      <c r="U113">
        <v>-0.36658235062250499</v>
      </c>
      <c r="V113">
        <v>-0.29887615610567703</v>
      </c>
      <c r="W113">
        <v>0.17104706462449101</v>
      </c>
      <c r="X113">
        <v>0.97251868022389598</v>
      </c>
      <c r="Y113" t="s">
        <v>4</v>
      </c>
      <c r="Z113">
        <v>0.21281432454087301</v>
      </c>
      <c r="AA113">
        <v>0.41093106448568001</v>
      </c>
      <c r="AB113">
        <v>-0.72237138656547295</v>
      </c>
      <c r="AC113">
        <v>0</v>
      </c>
      <c r="AD113">
        <v>1.0770126943741201</v>
      </c>
      <c r="AE113">
        <v>0.44648557284722301</v>
      </c>
      <c r="AF113">
        <v>0.57055000387704502</v>
      </c>
      <c r="AG113">
        <v>1.2703641297155699</v>
      </c>
      <c r="AH113">
        <v>1.62160590358621</v>
      </c>
      <c r="AI113" t="s">
        <v>4</v>
      </c>
      <c r="AJ113">
        <v>1.0360682995277</v>
      </c>
      <c r="AK113">
        <v>1.3215996467644</v>
      </c>
      <c r="AL113">
        <v>0.71046856512745105</v>
      </c>
      <c r="AM113">
        <v>0</v>
      </c>
      <c r="AN113">
        <v>0.36461365189496198</v>
      </c>
      <c r="AO113">
        <v>0.50277046772526501</v>
      </c>
      <c r="AP113">
        <v>0.40113530173579598</v>
      </c>
      <c r="AQ113">
        <v>0.32486912296465997</v>
      </c>
      <c r="AR113">
        <v>1.1920952209467599</v>
      </c>
      <c r="AS113" t="s">
        <v>4</v>
      </c>
      <c r="AT113">
        <v>0.35677791598570002</v>
      </c>
      <c r="AU113" s="9">
        <v>0.58847138114153896</v>
      </c>
      <c r="AV113" s="9">
        <v>0.811722285762838</v>
      </c>
      <c r="AW113">
        <v>0</v>
      </c>
      <c r="AX113">
        <v>0</v>
      </c>
      <c r="AY113">
        <v>0</v>
      </c>
      <c r="AZ113">
        <v>0</v>
      </c>
      <c r="BD113">
        <f t="shared" si="52"/>
        <v>-21987.628778184699</v>
      </c>
      <c r="BE113">
        <f t="shared" si="53"/>
        <v>-22019.798414528599</v>
      </c>
      <c r="BH113" s="3">
        <f>BV108*100</f>
        <v>0</v>
      </c>
    </row>
    <row r="114" spans="1:74" x14ac:dyDescent="0.3">
      <c r="B114">
        <f t="shared" si="50"/>
        <v>-2.3232815846099584</v>
      </c>
      <c r="C114">
        <f t="shared" si="51"/>
        <v>-3.5313946351698178</v>
      </c>
      <c r="G114">
        <v>-3913.6892720844298</v>
      </c>
      <c r="H114">
        <v>-3836.68993762525</v>
      </c>
      <c r="I114">
        <v>0</v>
      </c>
      <c r="J114">
        <v>-0.41174351469859</v>
      </c>
      <c r="K114">
        <v>-0.52685045986839496</v>
      </c>
      <c r="L114">
        <v>-0.53999763410439305</v>
      </c>
      <c r="M114">
        <v>-0.32905613281261398</v>
      </c>
      <c r="N114">
        <v>0.850601240606632</v>
      </c>
      <c r="O114">
        <v>-8.0835770799328396E-2</v>
      </c>
      <c r="P114" t="s">
        <v>4</v>
      </c>
      <c r="Q114">
        <v>0.34188683682981202</v>
      </c>
      <c r="R114">
        <v>-0.78262059500445202</v>
      </c>
      <c r="S114">
        <v>0</v>
      </c>
      <c r="T114">
        <v>-0.53458495396861705</v>
      </c>
      <c r="U114">
        <v>-0.52793569893583803</v>
      </c>
      <c r="V114">
        <v>-0.558491659030109</v>
      </c>
      <c r="W114">
        <v>-0.27836034741237098</v>
      </c>
      <c r="X114">
        <v>0.59481485824093705</v>
      </c>
      <c r="Y114">
        <v>-0.208469038129943</v>
      </c>
      <c r="Z114" t="s">
        <v>4</v>
      </c>
      <c r="AA114">
        <v>0.216657212814304</v>
      </c>
      <c r="AB114">
        <v>-0.81602101362705604</v>
      </c>
      <c r="AC114">
        <v>0</v>
      </c>
      <c r="AD114">
        <v>0.51278217116612901</v>
      </c>
      <c r="AE114">
        <v>0.65216945408246796</v>
      </c>
      <c r="AF114">
        <v>0.61070371481274799</v>
      </c>
      <c r="AG114">
        <v>0.42641566335443798</v>
      </c>
      <c r="AH114">
        <v>1.25564205723198</v>
      </c>
      <c r="AI114">
        <v>0.39789420226320399</v>
      </c>
      <c r="AJ114" t="s">
        <v>4</v>
      </c>
      <c r="AK114">
        <v>0.489971759246565</v>
      </c>
      <c r="AL114">
        <v>0.85076712514782704</v>
      </c>
      <c r="AM114">
        <v>0</v>
      </c>
      <c r="AN114">
        <v>0.62791926446601498</v>
      </c>
      <c r="AO114">
        <v>0.65499512753973799</v>
      </c>
      <c r="AP114">
        <v>0.62886788255824999</v>
      </c>
      <c r="AQ114">
        <v>0.37476745252226201</v>
      </c>
      <c r="AR114">
        <v>0.95749930474539302</v>
      </c>
      <c r="AS114">
        <v>0.50464989942022098</v>
      </c>
      <c r="AT114" t="s">
        <v>4</v>
      </c>
      <c r="AU114" s="9">
        <v>0.35791256526356102</v>
      </c>
      <c r="AV114" s="9">
        <v>0.90039855765761101</v>
      </c>
      <c r="AW114">
        <v>0</v>
      </c>
      <c r="AX114">
        <v>0</v>
      </c>
      <c r="AY114">
        <v>0</v>
      </c>
      <c r="AZ114">
        <v>0</v>
      </c>
      <c r="BD114">
        <f t="shared" si="52"/>
        <v>-19318.500566672199</v>
      </c>
      <c r="BE114">
        <f t="shared" si="53"/>
        <v>-19404.925106089901</v>
      </c>
    </row>
    <row r="115" spans="1:74" x14ac:dyDescent="0.3">
      <c r="B115">
        <f t="shared" si="50"/>
        <v>-4.7868405211397658</v>
      </c>
      <c r="C115">
        <f t="shared" si="51"/>
        <v>-9.1771111504599503</v>
      </c>
      <c r="G115">
        <v>-2305.0732768970202</v>
      </c>
      <c r="H115">
        <v>-2201.2194375541999</v>
      </c>
      <c r="I115">
        <v>0</v>
      </c>
      <c r="J115">
        <v>-0.38391621842657397</v>
      </c>
      <c r="K115">
        <v>-0.59405069892460105</v>
      </c>
      <c r="L115">
        <v>-0.52870005782148999</v>
      </c>
      <c r="M115">
        <v>-0.30367444151221201</v>
      </c>
      <c r="N115">
        <v>0.42566885713741098</v>
      </c>
      <c r="O115">
        <v>-0.289122687716588</v>
      </c>
      <c r="P115">
        <v>-0.21326507806436801</v>
      </c>
      <c r="Q115" t="s">
        <v>4</v>
      </c>
      <c r="R115">
        <v>-0.78688084744564502</v>
      </c>
      <c r="S115">
        <v>0</v>
      </c>
      <c r="T115">
        <v>-0.45406834215611902</v>
      </c>
      <c r="U115">
        <v>-0.54649520489648296</v>
      </c>
      <c r="V115">
        <v>-0.49783378549677099</v>
      </c>
      <c r="W115">
        <v>-0.156769456698165</v>
      </c>
      <c r="X115">
        <v>0.48746373914315499</v>
      </c>
      <c r="Y115">
        <v>-0.206139986816292</v>
      </c>
      <c r="Z115">
        <v>-0.15065841256707399</v>
      </c>
      <c r="AA115" t="s">
        <v>4</v>
      </c>
      <c r="AB115">
        <v>-0.80294260830910202</v>
      </c>
      <c r="AC115">
        <v>0</v>
      </c>
      <c r="AD115">
        <v>0.53607972046987495</v>
      </c>
      <c r="AE115">
        <v>0.72222159436974898</v>
      </c>
      <c r="AF115">
        <v>0.63841562870242397</v>
      </c>
      <c r="AG115">
        <v>0.45923366187324099</v>
      </c>
      <c r="AH115">
        <v>0.630902602888748</v>
      </c>
      <c r="AI115">
        <v>0.45031833846258501</v>
      </c>
      <c r="AJ115">
        <v>0.32125135733061599</v>
      </c>
      <c r="AK115" t="s">
        <v>4</v>
      </c>
      <c r="AL115">
        <v>0.86372769572054597</v>
      </c>
      <c r="AM115">
        <v>0</v>
      </c>
      <c r="AN115">
        <v>0.60332141152942698</v>
      </c>
      <c r="AO115">
        <v>0.679685800678137</v>
      </c>
      <c r="AP115">
        <v>0.62136096824814102</v>
      </c>
      <c r="AQ115">
        <v>0.35215184592805998</v>
      </c>
      <c r="AR115">
        <v>0.69049839897326903</v>
      </c>
      <c r="AS115">
        <v>0.36757103591732898</v>
      </c>
      <c r="AT115">
        <v>0.26516793670425798</v>
      </c>
      <c r="AU115" s="9" t="s">
        <v>4</v>
      </c>
      <c r="AV115" s="9">
        <v>0.89496318122457796</v>
      </c>
      <c r="AW115">
        <v>0</v>
      </c>
      <c r="AX115">
        <v>0</v>
      </c>
      <c r="AY115">
        <v>0</v>
      </c>
      <c r="AZ115">
        <v>0</v>
      </c>
      <c r="BD115">
        <f t="shared" si="52"/>
        <v>-20604.6238825119</v>
      </c>
      <c r="BE115">
        <f t="shared" si="53"/>
        <v>-20700.705922708701</v>
      </c>
    </row>
    <row r="116" spans="1:74" x14ac:dyDescent="0.3">
      <c r="A116">
        <f>MAX(B108:C116)</f>
        <v>-2.3232815846099584</v>
      </c>
      <c r="B116">
        <f t="shared" si="50"/>
        <v>-2.5771843738202733</v>
      </c>
      <c r="C116">
        <f t="shared" si="51"/>
        <v>-69.702491127150097</v>
      </c>
      <c r="G116">
        <v>-2744.2424041992099</v>
      </c>
      <c r="H116">
        <v>-2687.69928258256</v>
      </c>
      <c r="I116">
        <v>0</v>
      </c>
      <c r="J116">
        <v>1.9660501682793501</v>
      </c>
      <c r="K116">
        <v>1.90457782598382</v>
      </c>
      <c r="L116">
        <v>1.2649606233027</v>
      </c>
      <c r="M116">
        <v>2.57198301180861</v>
      </c>
      <c r="N116">
        <v>17.165439848692699</v>
      </c>
      <c r="O116">
        <v>11.2768008545399</v>
      </c>
      <c r="P116">
        <v>3.9058016051958302</v>
      </c>
      <c r="Q116">
        <v>6.7184398603753799</v>
      </c>
      <c r="R116" t="s">
        <v>4</v>
      </c>
      <c r="S116">
        <v>0</v>
      </c>
      <c r="T116">
        <v>1.51945209941843</v>
      </c>
      <c r="U116">
        <v>2.2378265096912302</v>
      </c>
      <c r="V116">
        <v>1.4062708134228199</v>
      </c>
      <c r="W116">
        <v>3.0890182579383398</v>
      </c>
      <c r="X116">
        <v>13.0572157442611</v>
      </c>
      <c r="Y116">
        <v>7.1588948306307199</v>
      </c>
      <c r="Z116">
        <v>5.47554726414561</v>
      </c>
      <c r="AA116">
        <v>7.5701681631835598</v>
      </c>
      <c r="AB116" t="s">
        <v>4</v>
      </c>
      <c r="AC116">
        <v>0</v>
      </c>
      <c r="AD116">
        <v>2.2085162734304702</v>
      </c>
      <c r="AE116">
        <v>2.26651956223309</v>
      </c>
      <c r="AF116">
        <v>1.4382853346706701</v>
      </c>
      <c r="AG116">
        <v>2.8688823698682699</v>
      </c>
      <c r="AH116">
        <v>20.819307612370402</v>
      </c>
      <c r="AI116">
        <v>14.1702848887084</v>
      </c>
      <c r="AJ116">
        <v>4.3988185630621102</v>
      </c>
      <c r="AK116">
        <v>7.7249931982812896</v>
      </c>
      <c r="AL116" t="s">
        <v>4</v>
      </c>
      <c r="AM116">
        <v>0</v>
      </c>
      <c r="AN116">
        <v>1.76035821498519</v>
      </c>
      <c r="AO116">
        <v>2.9806229993397899</v>
      </c>
      <c r="AP116">
        <v>1.6165277223208001</v>
      </c>
      <c r="AQ116">
        <v>3.5441869721763002</v>
      </c>
      <c r="AR116">
        <v>20.409995566978299</v>
      </c>
      <c r="AS116">
        <v>13.4970748685089</v>
      </c>
      <c r="AT116">
        <v>6.5765799638945897</v>
      </c>
      <c r="AU116" s="9">
        <v>9.5638277941891907</v>
      </c>
      <c r="AV116" s="9" t="s">
        <v>4</v>
      </c>
      <c r="AW116">
        <v>0</v>
      </c>
      <c r="AX116">
        <v>0</v>
      </c>
      <c r="AY116">
        <v>0</v>
      </c>
      <c r="AZ116">
        <v>0</v>
      </c>
      <c r="BC116">
        <f>MAX(BD108:BE116)</f>
        <v>-19318.500566672199</v>
      </c>
      <c r="BD116">
        <f t="shared" si="52"/>
        <v>-20001.1794319455</v>
      </c>
      <c r="BE116">
        <f t="shared" si="53"/>
        <v>-20030.565215266</v>
      </c>
    </row>
    <row r="118" spans="1:74" x14ac:dyDescent="0.3">
      <c r="B118" s="7">
        <f>G108-G118</f>
        <v>-2.5265196319901406</v>
      </c>
      <c r="C118" s="7">
        <f>H108-H118</f>
        <v>-2.9997123188600199</v>
      </c>
      <c r="D118" s="7"/>
      <c r="E118" t="s">
        <v>23</v>
      </c>
      <c r="F118" s="3">
        <f>SUM(G118:H126)</f>
        <v>-42644.526599973833</v>
      </c>
      <c r="G118">
        <v>-2083.26080038997</v>
      </c>
      <c r="H118">
        <v>-2115.6717878623899</v>
      </c>
      <c r="I118">
        <v>0</v>
      </c>
      <c r="J118" t="s">
        <v>4</v>
      </c>
      <c r="K118">
        <v>0.87358576103863395</v>
      </c>
      <c r="L118">
        <v>-0.26810598221906001</v>
      </c>
      <c r="M118">
        <v>0.21531674973716</v>
      </c>
      <c r="N118">
        <v>16.6607643187406</v>
      </c>
      <c r="O118">
        <v>13.2213819688769</v>
      </c>
      <c r="P118">
        <v>1.14630881888875</v>
      </c>
      <c r="Q118">
        <v>3.9348601570071602</v>
      </c>
      <c r="R118">
        <v>-0.62459892882170098</v>
      </c>
      <c r="S118">
        <v>0</v>
      </c>
      <c r="T118" t="s">
        <v>4</v>
      </c>
      <c r="U118">
        <v>1.22054141676551</v>
      </c>
      <c r="V118">
        <v>-9.5329162726073099E-2</v>
      </c>
      <c r="W118">
        <v>0.64384793015230501</v>
      </c>
      <c r="X118">
        <v>18.645402386057299</v>
      </c>
      <c r="Y118">
        <v>16.415656543012101</v>
      </c>
      <c r="Z118">
        <v>1.3818131152784701</v>
      </c>
      <c r="AA118">
        <v>4.0525269433328504</v>
      </c>
      <c r="AB118">
        <v>-0.56588489256753405</v>
      </c>
      <c r="AC118">
        <v>0</v>
      </c>
      <c r="AD118" t="s">
        <v>4</v>
      </c>
      <c r="AE118">
        <v>1.89849985980223</v>
      </c>
      <c r="AF118">
        <v>0.35933290131994799</v>
      </c>
      <c r="AG118">
        <v>0.34865512821621802</v>
      </c>
      <c r="AH118">
        <v>30.062426537905299</v>
      </c>
      <c r="AI118">
        <v>25.035706289900499</v>
      </c>
      <c r="AJ118">
        <v>1.53481108013621</v>
      </c>
      <c r="AK118">
        <v>6.4085336876337697</v>
      </c>
      <c r="AL118">
        <v>0.70331605694643395</v>
      </c>
      <c r="AM118">
        <v>0</v>
      </c>
      <c r="AN118" t="s">
        <v>4</v>
      </c>
      <c r="AO118">
        <v>2.4964514289523101</v>
      </c>
      <c r="AP118">
        <v>0.198665943738913</v>
      </c>
      <c r="AQ118">
        <v>0.80864009174983498</v>
      </c>
      <c r="AR118">
        <v>34.662336565359901</v>
      </c>
      <c r="AS118">
        <v>31.9325779984962</v>
      </c>
      <c r="AT118">
        <v>1.8079937086254201</v>
      </c>
      <c r="AU118" s="9">
        <v>6.7387343282757799</v>
      </c>
      <c r="AV118" s="9">
        <v>0.64953982500214302</v>
      </c>
      <c r="AW118">
        <v>0</v>
      </c>
      <c r="AX118">
        <v>2.6443384899666</v>
      </c>
      <c r="AY118">
        <v>0</v>
      </c>
      <c r="AZ118">
        <v>4.4631377084839796</v>
      </c>
      <c r="BD118" s="7">
        <f>BI108-BI118</f>
        <v>0</v>
      </c>
      <c r="BE118" s="7">
        <f>BJ108-BJ118</f>
        <v>0</v>
      </c>
      <c r="BG118" t="s">
        <v>23</v>
      </c>
      <c r="BH118" s="3">
        <f>SUM(BI118:BJ126)</f>
        <v>0</v>
      </c>
    </row>
    <row r="119" spans="1:74" x14ac:dyDescent="0.3">
      <c r="B119" s="7">
        <f t="shared" ref="B119:C119" si="54">G109-G119</f>
        <v>-1.6751525769200271</v>
      </c>
      <c r="C119" s="7">
        <f t="shared" si="54"/>
        <v>-4.0690633151100428</v>
      </c>
      <c r="D119" s="7"/>
      <c r="F119" s="1">
        <f>(2*(18*4*2)-2*F118)/(9397*2)</f>
        <v>4.553424135359565</v>
      </c>
      <c r="G119">
        <v>-1116.30237645073</v>
      </c>
      <c r="H119">
        <v>-1109.2059705042</v>
      </c>
      <c r="I119">
        <v>0</v>
      </c>
      <c r="J119">
        <v>0.175785907909603</v>
      </c>
      <c r="K119" t="s">
        <v>4</v>
      </c>
      <c r="L119">
        <v>-0.112372888202218</v>
      </c>
      <c r="M119">
        <v>0.46877455904200599</v>
      </c>
      <c r="N119">
        <v>3.3125069863437702</v>
      </c>
      <c r="O119">
        <v>0.84655544073858102</v>
      </c>
      <c r="P119">
        <v>1.25087613290998</v>
      </c>
      <c r="Q119">
        <v>1.96466228691958</v>
      </c>
      <c r="R119">
        <v>-0.62255574074938302</v>
      </c>
      <c r="S119">
        <v>0</v>
      </c>
      <c r="T119">
        <v>-0.23235482146189701</v>
      </c>
      <c r="U119" t="s">
        <v>4</v>
      </c>
      <c r="V119">
        <v>-0.26652408421040902</v>
      </c>
      <c r="W119">
        <v>0.30519090255899101</v>
      </c>
      <c r="X119">
        <v>3.5500589568701399</v>
      </c>
      <c r="Y119">
        <v>1.46443226233538</v>
      </c>
      <c r="Z119">
        <v>1.09221057947454</v>
      </c>
      <c r="AA119">
        <v>1.7265379997102901</v>
      </c>
      <c r="AB119">
        <v>-0.68400835033019303</v>
      </c>
      <c r="AC119">
        <v>0</v>
      </c>
      <c r="AD119">
        <v>0.417362326146414</v>
      </c>
      <c r="AE119" t="s">
        <v>4</v>
      </c>
      <c r="AF119">
        <v>0.28539617002504197</v>
      </c>
      <c r="AG119">
        <v>0.76529933441004405</v>
      </c>
      <c r="AH119">
        <v>3.93081170893341</v>
      </c>
      <c r="AI119">
        <v>1.3461728724015001</v>
      </c>
      <c r="AJ119">
        <v>1.58125610956804</v>
      </c>
      <c r="AK119">
        <v>2.3761935371528602</v>
      </c>
      <c r="AL119">
        <v>0.71440619832359997</v>
      </c>
      <c r="AM119">
        <v>0</v>
      </c>
      <c r="AN119">
        <v>0.38672941740041</v>
      </c>
      <c r="AO119" t="s">
        <v>4</v>
      </c>
      <c r="AP119">
        <v>0.39833216399209198</v>
      </c>
      <c r="AQ119">
        <v>0.53339412155867205</v>
      </c>
      <c r="AR119">
        <v>4.1991558783744098</v>
      </c>
      <c r="AS119">
        <v>2.0027501180392502</v>
      </c>
      <c r="AT119">
        <v>1.40837946959389</v>
      </c>
      <c r="AU119" s="9">
        <v>2.1200777059440798</v>
      </c>
      <c r="AV119" s="9">
        <v>0.76893662721165701</v>
      </c>
      <c r="AW119">
        <v>0</v>
      </c>
      <c r="AX119">
        <v>0.75140454398586098</v>
      </c>
      <c r="AY119">
        <v>0</v>
      </c>
      <c r="AZ119">
        <v>1.13665029210965</v>
      </c>
      <c r="BD119" s="7">
        <f t="shared" ref="BD119:BD126" si="55">BI109-BI119</f>
        <v>0</v>
      </c>
      <c r="BE119" s="7">
        <f t="shared" ref="BE119:BE126" si="56">BJ109-BJ119</f>
        <v>0</v>
      </c>
      <c r="BH119" s="1">
        <f>(2*(18*2)-2*BH118)/(150352)</f>
        <v>4.7887623709694585E-4</v>
      </c>
    </row>
    <row r="120" spans="1:74" x14ac:dyDescent="0.3">
      <c r="B120" s="7">
        <f t="shared" ref="B120:C120" si="57">G110-G120</f>
        <v>-6.9875113544399028</v>
      </c>
      <c r="C120" s="7">
        <f t="shared" si="57"/>
        <v>-39.767050146220299</v>
      </c>
      <c r="D120" s="7"/>
      <c r="F120" s="3">
        <f>AX119*100</f>
        <v>75.140454398586101</v>
      </c>
      <c r="G120">
        <v>-3947.3134470812702</v>
      </c>
      <c r="H120">
        <v>-3963.1252180515498</v>
      </c>
      <c r="I120">
        <v>0</v>
      </c>
      <c r="J120">
        <v>0.42622649746721702</v>
      </c>
      <c r="K120">
        <v>3.4248701000325501</v>
      </c>
      <c r="L120" t="s">
        <v>4</v>
      </c>
      <c r="M120">
        <v>0.90376497589147797</v>
      </c>
      <c r="N120">
        <v>46.884496578152003</v>
      </c>
      <c r="O120">
        <v>38.492374826700598</v>
      </c>
      <c r="P120">
        <v>3.1520611782243302</v>
      </c>
      <c r="Q120">
        <v>10.7374246592235</v>
      </c>
      <c r="R120">
        <v>-0.46055615886649798</v>
      </c>
      <c r="S120">
        <v>0</v>
      </c>
      <c r="T120">
        <v>0.110361394011186</v>
      </c>
      <c r="U120">
        <v>2.0691071023675298</v>
      </c>
      <c r="V120" t="s">
        <v>4</v>
      </c>
      <c r="W120">
        <v>0.94715648107094796</v>
      </c>
      <c r="X120">
        <v>27.309039617371901</v>
      </c>
      <c r="Y120">
        <v>23.8692068351518</v>
      </c>
      <c r="Z120">
        <v>2.3106670368694302</v>
      </c>
      <c r="AA120">
        <v>6.2629130446560799</v>
      </c>
      <c r="AB120">
        <v>-0.52390103183374503</v>
      </c>
      <c r="AC120">
        <v>0</v>
      </c>
      <c r="AD120">
        <v>0.55227398572287101</v>
      </c>
      <c r="AE120">
        <v>4.2575378709327198</v>
      </c>
      <c r="AF120" t="s">
        <v>4</v>
      </c>
      <c r="AG120">
        <v>1.0765712129066101</v>
      </c>
      <c r="AH120">
        <v>57.351413919907102</v>
      </c>
      <c r="AI120">
        <v>47.567795461432901</v>
      </c>
      <c r="AJ120">
        <v>3.6776248751467202</v>
      </c>
      <c r="AK120">
        <v>12.848905073488099</v>
      </c>
      <c r="AL120">
        <v>0.53881224534802197</v>
      </c>
      <c r="AM120">
        <v>0</v>
      </c>
      <c r="AN120">
        <v>0.223198975067671</v>
      </c>
      <c r="AO120">
        <v>2.9843113353338699</v>
      </c>
      <c r="AP120" t="s">
        <v>4</v>
      </c>
      <c r="AQ120">
        <v>1.1385797328148399</v>
      </c>
      <c r="AR120">
        <v>38.237556476071497</v>
      </c>
      <c r="AS120">
        <v>34.244578522582003</v>
      </c>
      <c r="AT120">
        <v>2.8325272663049899</v>
      </c>
      <c r="AU120" s="9">
        <v>8.2815205940919991</v>
      </c>
      <c r="AV120" s="9">
        <v>0.60251973189451302</v>
      </c>
      <c r="AW120">
        <v>0</v>
      </c>
      <c r="AX120">
        <v>0</v>
      </c>
      <c r="AY120">
        <v>0</v>
      </c>
      <c r="AZ120">
        <v>0</v>
      </c>
      <c r="BD120" s="7">
        <f t="shared" si="55"/>
        <v>0</v>
      </c>
      <c r="BE120" s="7">
        <f t="shared" si="56"/>
        <v>0</v>
      </c>
      <c r="BH120" s="3">
        <f>BT119*100</f>
        <v>0</v>
      </c>
    </row>
    <row r="121" spans="1:74" x14ac:dyDescent="0.3">
      <c r="B121" s="7">
        <f t="shared" ref="B121:C121" si="58">G111-G121</f>
        <v>-1.6179924850498537</v>
      </c>
      <c r="C121" s="7">
        <f t="shared" si="58"/>
        <v>-0.36495080397980928</v>
      </c>
      <c r="D121" s="7"/>
      <c r="F121" s="3">
        <f>AX118*100</f>
        <v>264.43384899666</v>
      </c>
      <c r="G121">
        <v>-2753.0066729740001</v>
      </c>
      <c r="H121">
        <v>-2842.8164240687502</v>
      </c>
      <c r="I121">
        <v>0</v>
      </c>
      <c r="J121">
        <v>-0.180073883275403</v>
      </c>
      <c r="K121">
        <v>-4.7074102504591299E-2</v>
      </c>
      <c r="L121">
        <v>-0.36899893296756697</v>
      </c>
      <c r="M121" t="s">
        <v>4</v>
      </c>
      <c r="N121">
        <v>4.4855058334559796</v>
      </c>
      <c r="O121">
        <v>2.5113159764308</v>
      </c>
      <c r="P121">
        <v>0.89310967201216596</v>
      </c>
      <c r="Q121">
        <v>1.86408943074561</v>
      </c>
      <c r="R121">
        <v>-0.69553914351012203</v>
      </c>
      <c r="S121">
        <v>0</v>
      </c>
      <c r="T121">
        <v>-0.410889997175585</v>
      </c>
      <c r="U121">
        <v>-0.38293273354150098</v>
      </c>
      <c r="V121">
        <v>-0.42187838190444898</v>
      </c>
      <c r="W121" t="s">
        <v>4</v>
      </c>
      <c r="X121">
        <v>1.0189542935954501</v>
      </c>
      <c r="Y121">
        <v>-0.120123412191349</v>
      </c>
      <c r="Z121">
        <v>0.65442114835350695</v>
      </c>
      <c r="AA121">
        <v>0.80740315081406799</v>
      </c>
      <c r="AB121">
        <v>-0.75496729000273399</v>
      </c>
      <c r="AC121">
        <v>0</v>
      </c>
      <c r="AD121">
        <v>0.28359445582884701</v>
      </c>
      <c r="AE121">
        <v>0.53566425125235695</v>
      </c>
      <c r="AF121">
        <v>0.44783416941260401</v>
      </c>
      <c r="AG121" t="s">
        <v>4</v>
      </c>
      <c r="AH121">
        <v>11.5682641412879</v>
      </c>
      <c r="AI121">
        <v>9.0902008375792605</v>
      </c>
      <c r="AJ121">
        <v>1.08236471504277</v>
      </c>
      <c r="AK121">
        <v>2.91097753752915</v>
      </c>
      <c r="AL121">
        <v>0.76793886320646798</v>
      </c>
      <c r="AM121">
        <v>0</v>
      </c>
      <c r="AN121">
        <v>0.50404017637607201</v>
      </c>
      <c r="AO121">
        <v>0.63435455098423499</v>
      </c>
      <c r="AP121">
        <v>0.496083428989393</v>
      </c>
      <c r="AQ121" t="s">
        <v>4</v>
      </c>
      <c r="AR121">
        <v>3.0558035837947299</v>
      </c>
      <c r="AS121">
        <v>1.66448379623034</v>
      </c>
      <c r="AT121">
        <v>0.82309880782967104</v>
      </c>
      <c r="AU121" s="9">
        <v>1.2964799180661699</v>
      </c>
      <c r="AV121" s="9">
        <v>0.82629487998649698</v>
      </c>
      <c r="AW121">
        <v>0</v>
      </c>
      <c r="AX121">
        <v>0</v>
      </c>
      <c r="AY121">
        <v>0</v>
      </c>
      <c r="AZ121">
        <v>0</v>
      </c>
      <c r="BD121" s="7">
        <f t="shared" si="55"/>
        <v>0</v>
      </c>
      <c r="BE121" s="7">
        <f t="shared" si="56"/>
        <v>0</v>
      </c>
      <c r="BH121" s="3">
        <f>BT118*100</f>
        <v>0</v>
      </c>
    </row>
    <row r="122" spans="1:74" x14ac:dyDescent="0.3">
      <c r="B122" s="7">
        <f t="shared" ref="B122:C122" si="59">G112-G122</f>
        <v>-2.302684267730001</v>
      </c>
      <c r="C122" s="7">
        <f t="shared" si="59"/>
        <v>-8.558442775020012</v>
      </c>
      <c r="D122" s="7"/>
      <c r="F122" s="3">
        <f>AZ119*100</f>
        <v>113.665029210965</v>
      </c>
      <c r="G122">
        <v>-1354.36036308946</v>
      </c>
      <c r="H122">
        <v>-1373.31596392132</v>
      </c>
      <c r="I122">
        <v>0</v>
      </c>
      <c r="J122">
        <v>-0.37260202946603399</v>
      </c>
      <c r="K122">
        <v>-0.65554022906971599</v>
      </c>
      <c r="L122">
        <v>-0.53987000187142398</v>
      </c>
      <c r="M122">
        <v>-0.27459795595889402</v>
      </c>
      <c r="N122" t="s">
        <v>4</v>
      </c>
      <c r="O122">
        <v>-0.62426412245388196</v>
      </c>
      <c r="P122">
        <v>-0.30891380240953797</v>
      </c>
      <c r="Q122">
        <v>-0.23581519594516401</v>
      </c>
      <c r="R122">
        <v>-0.80205604239360495</v>
      </c>
      <c r="S122">
        <v>0</v>
      </c>
      <c r="T122">
        <v>-0.54345542109327105</v>
      </c>
      <c r="U122">
        <v>-0.669103031215736</v>
      </c>
      <c r="V122">
        <v>-0.58218701823441199</v>
      </c>
      <c r="W122">
        <v>-0.28126262309203298</v>
      </c>
      <c r="X122" t="s">
        <v>4</v>
      </c>
      <c r="Y122">
        <v>-0.52775785004839904</v>
      </c>
      <c r="Z122">
        <v>-0.36547929835696902</v>
      </c>
      <c r="AA122">
        <v>-0.31643428300527698</v>
      </c>
      <c r="AB122">
        <v>-0.82879282918854003</v>
      </c>
      <c r="AC122">
        <v>0</v>
      </c>
      <c r="AD122">
        <v>0.60875399075372605</v>
      </c>
      <c r="AE122">
        <v>0.79346392848895797</v>
      </c>
      <c r="AF122">
        <v>0.70935594338221697</v>
      </c>
      <c r="AG122">
        <v>0.54057362429878597</v>
      </c>
      <c r="AH122" t="s">
        <v>4</v>
      </c>
      <c r="AI122">
        <v>0.76177506589499699</v>
      </c>
      <c r="AJ122">
        <v>0.46076770070228501</v>
      </c>
      <c r="AK122">
        <v>0.375227850307771</v>
      </c>
      <c r="AL122">
        <v>0.89288117210408602</v>
      </c>
      <c r="AM122">
        <v>0</v>
      </c>
      <c r="AN122">
        <v>0.75231440541522598</v>
      </c>
      <c r="AO122">
        <v>0.80710026565703896</v>
      </c>
      <c r="AP122">
        <v>0.76180473440707297</v>
      </c>
      <c r="AQ122">
        <v>0.59248027459958796</v>
      </c>
      <c r="AR122" t="s">
        <v>4</v>
      </c>
      <c r="AS122">
        <v>0.67326075037418798</v>
      </c>
      <c r="AT122">
        <v>0.50896095999299396</v>
      </c>
      <c r="AU122" s="9">
        <v>0.44397585974901199</v>
      </c>
      <c r="AV122" s="9">
        <v>0.919660915600653</v>
      </c>
      <c r="AW122">
        <v>0</v>
      </c>
      <c r="AX122">
        <v>0</v>
      </c>
      <c r="AY122">
        <v>0</v>
      </c>
      <c r="AZ122">
        <v>0</v>
      </c>
      <c r="BD122" s="7">
        <f t="shared" si="55"/>
        <v>0</v>
      </c>
      <c r="BE122" s="7">
        <f t="shared" si="56"/>
        <v>0</v>
      </c>
      <c r="BH122" s="3">
        <f>BV119*100</f>
        <v>0</v>
      </c>
    </row>
    <row r="123" spans="1:74" x14ac:dyDescent="0.3">
      <c r="B123" s="7">
        <f t="shared" ref="B123:C123" si="60">G113-G123</f>
        <v>-2.3975349816698781</v>
      </c>
      <c r="C123" s="7">
        <f t="shared" si="60"/>
        <v>-5.8482611521999388</v>
      </c>
      <c r="D123" s="7"/>
      <c r="F123" s="3">
        <f>AZ118*100</f>
        <v>446.31377084839795</v>
      </c>
      <c r="G123">
        <v>-1228.25987304676</v>
      </c>
      <c r="H123">
        <v>-1240.4902986230099</v>
      </c>
      <c r="I123">
        <v>0</v>
      </c>
      <c r="J123">
        <v>1.93496901402364</v>
      </c>
      <c r="K123">
        <v>0.44883250889041598</v>
      </c>
      <c r="L123">
        <v>1.14838975343724</v>
      </c>
      <c r="M123">
        <v>2.3123489428533399</v>
      </c>
      <c r="N123">
        <v>2.23130836865294</v>
      </c>
      <c r="O123" t="s">
        <v>4</v>
      </c>
      <c r="P123">
        <v>1.77048767721384</v>
      </c>
      <c r="Q123">
        <v>1.8534000796579999</v>
      </c>
      <c r="R123">
        <v>-6.08492870501691E-2</v>
      </c>
      <c r="S123">
        <v>0</v>
      </c>
      <c r="T123">
        <v>2.0803055586508599</v>
      </c>
      <c r="U123">
        <v>0.72096372442393297</v>
      </c>
      <c r="V123">
        <v>1.79068143323563</v>
      </c>
      <c r="W123">
        <v>3.7302270710673202</v>
      </c>
      <c r="X123">
        <v>2.1867006097686099</v>
      </c>
      <c r="Y123" t="s">
        <v>4</v>
      </c>
      <c r="Z123">
        <v>2.1230665787844201</v>
      </c>
      <c r="AA123">
        <v>1.8106999961349199</v>
      </c>
      <c r="AB123">
        <v>0.13070762814058201</v>
      </c>
      <c r="AC123">
        <v>0</v>
      </c>
      <c r="AD123">
        <v>3.7107438684681999</v>
      </c>
      <c r="AE123">
        <v>1.15619427798148</v>
      </c>
      <c r="AF123">
        <v>2.43250847930199</v>
      </c>
      <c r="AG123">
        <v>4.3076848634430203</v>
      </c>
      <c r="AH123">
        <v>3.1709905450850799</v>
      </c>
      <c r="AI123" t="s">
        <v>4</v>
      </c>
      <c r="AJ123">
        <v>3.0515273139791601</v>
      </c>
      <c r="AK123">
        <v>2.8981194568798698</v>
      </c>
      <c r="AL123">
        <v>0.60645692093699799</v>
      </c>
      <c r="AM123">
        <v>0</v>
      </c>
      <c r="AN123">
        <v>4.2138415040032999</v>
      </c>
      <c r="AO123">
        <v>1.6720186968817501</v>
      </c>
      <c r="AP123">
        <v>3.6982625964652001</v>
      </c>
      <c r="AQ123">
        <v>7.0030657585652296</v>
      </c>
      <c r="AR123">
        <v>3.1314974957596502</v>
      </c>
      <c r="AS123" t="s">
        <v>4</v>
      </c>
      <c r="AT123">
        <v>3.7605190832359101</v>
      </c>
      <c r="AU123" s="9">
        <v>2.9373783873344799</v>
      </c>
      <c r="AV123" s="9">
        <v>0.87624225056859795</v>
      </c>
      <c r="AW123">
        <v>0</v>
      </c>
      <c r="AX123">
        <v>0</v>
      </c>
      <c r="AY123">
        <v>0</v>
      </c>
      <c r="AZ123">
        <v>0</v>
      </c>
      <c r="BD123" s="7">
        <f t="shared" si="55"/>
        <v>0</v>
      </c>
      <c r="BE123" s="7">
        <f t="shared" si="56"/>
        <v>0</v>
      </c>
      <c r="BH123" s="3">
        <f>BV118*100</f>
        <v>0</v>
      </c>
    </row>
    <row r="124" spans="1:74" x14ac:dyDescent="0.3">
      <c r="B124" s="7">
        <f t="shared" ref="B124:C124" si="61">G114-G124</f>
        <v>-3.9770234095799424</v>
      </c>
      <c r="C124" s="7">
        <f t="shared" si="61"/>
        <v>-0.39954104647995337</v>
      </c>
      <c r="D124" s="7"/>
      <c r="G124">
        <v>-3909.7122486748499</v>
      </c>
      <c r="H124">
        <v>-3836.29039657877</v>
      </c>
      <c r="I124">
        <v>0</v>
      </c>
      <c r="J124">
        <v>-0.40919872322092499</v>
      </c>
      <c r="K124">
        <v>-0.56144950996389098</v>
      </c>
      <c r="L124">
        <v>-0.55021152046945498</v>
      </c>
      <c r="M124">
        <v>-0.32803689856750501</v>
      </c>
      <c r="N124">
        <v>0.41245576428555603</v>
      </c>
      <c r="O124">
        <v>-0.358110517678559</v>
      </c>
      <c r="P124" t="s">
        <v>4</v>
      </c>
      <c r="Q124">
        <v>0.24926953991853501</v>
      </c>
      <c r="R124">
        <v>-0.78417833611941601</v>
      </c>
      <c r="S124">
        <v>0</v>
      </c>
      <c r="T124">
        <v>-0.53953142024787604</v>
      </c>
      <c r="U124">
        <v>-0.68003046025887404</v>
      </c>
      <c r="V124">
        <v>-0.55503926411596505</v>
      </c>
      <c r="W124">
        <v>-0.27964565037271899</v>
      </c>
      <c r="X124">
        <v>-0.87575758799819703</v>
      </c>
      <c r="Y124">
        <v>-1</v>
      </c>
      <c r="Z124" t="s">
        <v>4</v>
      </c>
      <c r="AA124">
        <v>-8.4948743845435298E-2</v>
      </c>
      <c r="AB124">
        <v>-0.80234054650278497</v>
      </c>
      <c r="AC124">
        <v>0</v>
      </c>
      <c r="AD124">
        <v>0.51002714938211402</v>
      </c>
      <c r="AE124">
        <v>0.80134432676039602</v>
      </c>
      <c r="AF124">
        <v>0.624147104726122</v>
      </c>
      <c r="AG124">
        <v>0.428116686262907</v>
      </c>
      <c r="AH124">
        <v>2.98595133905933</v>
      </c>
      <c r="AI124">
        <v>2.7163193434414898</v>
      </c>
      <c r="AJ124" t="s">
        <v>4</v>
      </c>
      <c r="AK124">
        <v>0.69937021939591104</v>
      </c>
      <c r="AL124">
        <v>0.854017681947004</v>
      </c>
      <c r="AM124">
        <v>0</v>
      </c>
      <c r="AN124">
        <v>0.63318821502504297</v>
      </c>
      <c r="AO124">
        <v>0.92606298490474404</v>
      </c>
      <c r="AP124">
        <v>0.62739830634944604</v>
      </c>
      <c r="AQ124">
        <v>0.37816443747800199</v>
      </c>
      <c r="AR124">
        <v>3.4482941601884001</v>
      </c>
      <c r="AS124">
        <v>3.7081997460087202</v>
      </c>
      <c r="AT124" t="s">
        <v>4</v>
      </c>
      <c r="AU124" s="9">
        <v>0.47812928757303402</v>
      </c>
      <c r="AV124" s="9">
        <v>0.87317545648127204</v>
      </c>
      <c r="AW124">
        <v>0</v>
      </c>
      <c r="AX124">
        <v>0</v>
      </c>
      <c r="AY124">
        <v>0</v>
      </c>
      <c r="AZ124">
        <v>0</v>
      </c>
      <c r="BD124" s="7">
        <f t="shared" si="55"/>
        <v>0</v>
      </c>
      <c r="BE124" s="7">
        <f t="shared" si="56"/>
        <v>0</v>
      </c>
    </row>
    <row r="125" spans="1:74" x14ac:dyDescent="0.3">
      <c r="B125" s="7">
        <f t="shared" ref="B125:C125" si="62">G115-G125</f>
        <v>-2.5410602920301244</v>
      </c>
      <c r="C125" s="7">
        <f t="shared" si="62"/>
        <v>-0.94221715513003801</v>
      </c>
      <c r="D125" s="7"/>
      <c r="G125">
        <v>-2302.53221660499</v>
      </c>
      <c r="H125">
        <v>-2200.2772203990698</v>
      </c>
      <c r="I125">
        <v>0</v>
      </c>
      <c r="J125">
        <v>-0.39422206330327703</v>
      </c>
      <c r="K125">
        <v>-0.60445399993042004</v>
      </c>
      <c r="L125">
        <v>-0.55679547243274896</v>
      </c>
      <c r="M125">
        <v>-0.32133682699602001</v>
      </c>
      <c r="N125">
        <v>0.53931755340561804</v>
      </c>
      <c r="O125">
        <v>-0.12150177765947399</v>
      </c>
      <c r="P125">
        <v>-0.25946533174963399</v>
      </c>
      <c r="Q125" t="s">
        <v>4</v>
      </c>
      <c r="R125">
        <v>-0.79701079876042702</v>
      </c>
      <c r="S125">
        <v>0</v>
      </c>
      <c r="T125">
        <v>-0.59334811816558197</v>
      </c>
      <c r="U125">
        <v>-0.59121055529469102</v>
      </c>
      <c r="V125">
        <v>-0.63189571935202404</v>
      </c>
      <c r="W125">
        <v>-0.38542643089876699</v>
      </c>
      <c r="X125">
        <v>0.75653015178261995</v>
      </c>
      <c r="Y125">
        <v>0.21480886488617401</v>
      </c>
      <c r="Z125">
        <v>-0.28890520427371402</v>
      </c>
      <c r="AA125" t="s">
        <v>4</v>
      </c>
      <c r="AB125">
        <v>-0.82929211191826502</v>
      </c>
      <c r="AC125">
        <v>0</v>
      </c>
      <c r="AD125">
        <v>0.96609682401730801</v>
      </c>
      <c r="AE125">
        <v>0.74629844954173596</v>
      </c>
      <c r="AF125">
        <v>0.94276707986265396</v>
      </c>
      <c r="AG125">
        <v>1.02200745062816</v>
      </c>
      <c r="AH125">
        <v>0.89928342251924398</v>
      </c>
      <c r="AI125">
        <v>0.56202530520478999</v>
      </c>
      <c r="AJ125">
        <v>0.47005257476358703</v>
      </c>
      <c r="AK125" t="s">
        <v>4</v>
      </c>
      <c r="AL125">
        <v>0.92512708253724696</v>
      </c>
      <c r="AM125">
        <v>0</v>
      </c>
      <c r="AN125">
        <v>1.3398249260149799</v>
      </c>
      <c r="AO125">
        <v>0.73718775914166201</v>
      </c>
      <c r="AP125">
        <v>1.2375497160490601</v>
      </c>
      <c r="AQ125">
        <v>1.65452004226273</v>
      </c>
      <c r="AR125">
        <v>1.13472085140446</v>
      </c>
      <c r="AS125">
        <v>0.73468369625442598</v>
      </c>
      <c r="AT125">
        <v>0.50798260203669099</v>
      </c>
      <c r="AU125" s="9" t="s">
        <v>4</v>
      </c>
      <c r="AV125" s="9">
        <v>0.98268617640947198</v>
      </c>
      <c r="AW125">
        <v>0</v>
      </c>
      <c r="AX125">
        <v>0</v>
      </c>
      <c r="AY125">
        <v>0</v>
      </c>
      <c r="AZ125">
        <v>0</v>
      </c>
      <c r="BD125" s="7">
        <f t="shared" si="55"/>
        <v>0</v>
      </c>
      <c r="BE125" s="7">
        <f t="shared" si="56"/>
        <v>0</v>
      </c>
    </row>
    <row r="126" spans="1:74" x14ac:dyDescent="0.3">
      <c r="A126">
        <f>MAX(B118:C126)</f>
        <v>-0.36495080397980928</v>
      </c>
      <c r="B126" s="7">
        <f t="shared" ref="B126:C126" si="63">G116-G126</f>
        <v>-132.36107984810997</v>
      </c>
      <c r="C126" s="7">
        <f t="shared" si="63"/>
        <v>-30.995285280920143</v>
      </c>
      <c r="D126" s="7"/>
      <c r="G126">
        <v>-2611.8813243510999</v>
      </c>
      <c r="H126">
        <v>-2656.7039973016399</v>
      </c>
      <c r="I126">
        <v>0</v>
      </c>
      <c r="J126">
        <v>3.0827584830644401</v>
      </c>
      <c r="K126">
        <v>-0.74784179796898897</v>
      </c>
      <c r="L126">
        <v>2.1530409449502899</v>
      </c>
      <c r="M126">
        <v>4.2809287745454103</v>
      </c>
      <c r="N126">
        <v>-1</v>
      </c>
      <c r="O126">
        <v>-1</v>
      </c>
      <c r="P126">
        <v>4.9220553703020897</v>
      </c>
      <c r="Q126">
        <v>0.13130776577148101</v>
      </c>
      <c r="R126" t="s">
        <v>4</v>
      </c>
      <c r="S126">
        <v>0</v>
      </c>
      <c r="T126">
        <v>1.6611064741389501</v>
      </c>
      <c r="U126">
        <v>1.33579687151241</v>
      </c>
      <c r="V126">
        <v>1.44155118187715</v>
      </c>
      <c r="W126">
        <v>3.2721806956997899</v>
      </c>
      <c r="X126">
        <v>9.81543897394174</v>
      </c>
      <c r="Y126">
        <v>6.5014856208404703</v>
      </c>
      <c r="Z126">
        <v>3.2057539201662602</v>
      </c>
      <c r="AA126">
        <v>4.0729623748866999</v>
      </c>
      <c r="AB126" t="s">
        <v>4</v>
      </c>
      <c r="AC126">
        <v>0</v>
      </c>
      <c r="AD126">
        <v>3.5752995616780101</v>
      </c>
      <c r="AE126">
        <v>2.1553730809787299</v>
      </c>
      <c r="AF126">
        <v>2.5523082492193701</v>
      </c>
      <c r="AG126">
        <v>4.9766163346116601</v>
      </c>
      <c r="AH126">
        <v>13.9954302369646</v>
      </c>
      <c r="AI126">
        <v>11.828200519557599</v>
      </c>
      <c r="AJ126">
        <v>5.5660293742915004</v>
      </c>
      <c r="AK126">
        <v>3.5614591776503799</v>
      </c>
      <c r="AL126" t="s">
        <v>4</v>
      </c>
      <c r="AM126">
        <v>0</v>
      </c>
      <c r="AN126">
        <v>2.1085405867074698</v>
      </c>
      <c r="AO126">
        <v>2.9215641858735202</v>
      </c>
      <c r="AP126">
        <v>1.88987984347652</v>
      </c>
      <c r="AQ126">
        <v>4.1616502340243402</v>
      </c>
      <c r="AR126">
        <v>30.032737068949899</v>
      </c>
      <c r="AS126">
        <v>26.333720892283701</v>
      </c>
      <c r="AT126">
        <v>3.7324938636250402</v>
      </c>
      <c r="AU126" s="9">
        <v>7.2323168839707099</v>
      </c>
      <c r="AV126" s="9" t="s">
        <v>4</v>
      </c>
      <c r="AW126">
        <v>0</v>
      </c>
      <c r="AX126">
        <v>0</v>
      </c>
      <c r="AY126">
        <v>0</v>
      </c>
      <c r="AZ126">
        <v>0</v>
      </c>
      <c r="BC126">
        <f>MAX(BD118:BE126)</f>
        <v>0</v>
      </c>
      <c r="BD126" s="7">
        <f t="shared" si="55"/>
        <v>0</v>
      </c>
      <c r="BE126" s="7">
        <f t="shared" si="56"/>
        <v>0</v>
      </c>
    </row>
    <row r="128" spans="1:74" x14ac:dyDescent="0.3">
      <c r="B128">
        <f>G58-G128</f>
        <v>-28.880133412250416</v>
      </c>
      <c r="C128">
        <f>H58-H128</f>
        <v>-22.869843051219959</v>
      </c>
      <c r="E128" t="s">
        <v>26</v>
      </c>
      <c r="F128" s="3">
        <f>SUM(G128:H136)</f>
        <v>-42903.348437489985</v>
      </c>
      <c r="G128">
        <v>-2091.8568333745998</v>
      </c>
      <c r="H128">
        <v>-2123.4384777995301</v>
      </c>
      <c r="I128">
        <v>0</v>
      </c>
      <c r="J128" t="s">
        <v>4</v>
      </c>
      <c r="K128">
        <v>-3.8870889106414501E-2</v>
      </c>
      <c r="L128">
        <v>-0.24306827537305201</v>
      </c>
      <c r="M128">
        <v>0.27016232034821902</v>
      </c>
      <c r="N128">
        <v>3.39938691490247</v>
      </c>
      <c r="O128">
        <v>1.3860198863706199</v>
      </c>
      <c r="P128">
        <v>0.95095942231403496</v>
      </c>
      <c r="Q128">
        <v>1.8068455776123</v>
      </c>
      <c r="R128">
        <v>-0.65269353493098403</v>
      </c>
      <c r="S128">
        <v>0</v>
      </c>
      <c r="T128" t="s">
        <v>4</v>
      </c>
      <c r="U128">
        <v>0.13779235293366399</v>
      </c>
      <c r="V128">
        <v>-2.4653364603913701E-2</v>
      </c>
      <c r="W128">
        <v>0.725047494157254</v>
      </c>
      <c r="X128">
        <v>3.86288242667458</v>
      </c>
      <c r="Y128">
        <v>1.57586290687514</v>
      </c>
      <c r="Z128">
        <v>1.2026785024353901</v>
      </c>
      <c r="AA128">
        <v>1.8598185613903899</v>
      </c>
      <c r="AB128">
        <v>-0.59619807797775703</v>
      </c>
      <c r="AC128">
        <v>0</v>
      </c>
      <c r="AD128" t="s">
        <v>4</v>
      </c>
      <c r="AE128">
        <v>0.19262769960668899</v>
      </c>
      <c r="AF128">
        <v>0.32982517103787201</v>
      </c>
      <c r="AG128">
        <v>0.40063383482401099</v>
      </c>
      <c r="AH128">
        <v>3.9968143834399701</v>
      </c>
      <c r="AI128">
        <v>1.7397027305571999</v>
      </c>
      <c r="AJ128">
        <v>1.1663344813552601</v>
      </c>
      <c r="AK128">
        <v>2.1723224651147599</v>
      </c>
      <c r="AL128">
        <v>0.72489581878556797</v>
      </c>
      <c r="AM128">
        <v>0</v>
      </c>
      <c r="AN128" t="s">
        <v>4</v>
      </c>
      <c r="AO128">
        <v>0.30502502911594398</v>
      </c>
      <c r="AP128">
        <v>0.12666768260325101</v>
      </c>
      <c r="AQ128">
        <v>0.88971111376322798</v>
      </c>
      <c r="AR128">
        <v>4.5299779077080604</v>
      </c>
      <c r="AS128">
        <v>1.9596702988702199</v>
      </c>
      <c r="AT128">
        <v>1.44025921295115</v>
      </c>
      <c r="AU128" s="9">
        <v>2.2325990256727399</v>
      </c>
      <c r="AV128" s="9">
        <v>0.67133272439133396</v>
      </c>
      <c r="AW128">
        <v>0</v>
      </c>
      <c r="AX128">
        <v>1.18651152444112</v>
      </c>
      <c r="AY128">
        <v>0</v>
      </c>
      <c r="AZ128">
        <v>1.45750752304507</v>
      </c>
      <c r="BD128">
        <f>BI68-BI128</f>
        <v>105.43941199360052</v>
      </c>
      <c r="BE128">
        <f>BJ68-BJ128</f>
        <v>107.40769148419713</v>
      </c>
      <c r="BG128" t="s">
        <v>26</v>
      </c>
      <c r="BH128" s="3">
        <f>SUM(BI128:BJ136)</f>
        <v>-373133.44482288708</v>
      </c>
      <c r="BI128">
        <v>-21176.5988873401</v>
      </c>
      <c r="BJ128">
        <v>-21264.863813012998</v>
      </c>
      <c r="BK128">
        <v>0</v>
      </c>
      <c r="BL128">
        <v>10.027180371472699</v>
      </c>
      <c r="BM128">
        <v>0</v>
      </c>
      <c r="BN128">
        <v>8.1374540855276507</v>
      </c>
      <c r="BO128">
        <v>0</v>
      </c>
      <c r="BP128">
        <v>10.5417211142961</v>
      </c>
      <c r="BQ128">
        <v>0</v>
      </c>
      <c r="BR128">
        <v>8.6225201649327996</v>
      </c>
      <c r="BS128">
        <v>0</v>
      </c>
      <c r="BT128">
        <v>9.0689579549703101</v>
      </c>
      <c r="BU128">
        <v>0</v>
      </c>
      <c r="BV128">
        <v>9.6263749136589496</v>
      </c>
    </row>
    <row r="129" spans="1:74" x14ac:dyDescent="0.3">
      <c r="B129">
        <f t="shared" ref="B129:C129" si="64">G59-G129</f>
        <v>-2.5891763108800205</v>
      </c>
      <c r="C129">
        <f t="shared" si="64"/>
        <v>-10.886872108470016</v>
      </c>
      <c r="F129" s="1">
        <f>(2*(18*2*2)-2*F128)/(9397*2)</f>
        <v>4.5733051439278478</v>
      </c>
      <c r="G129">
        <v>-1120.15726115844</v>
      </c>
      <c r="H129">
        <v>-1112.21302421468</v>
      </c>
      <c r="I129">
        <v>0</v>
      </c>
      <c r="J129">
        <v>0.133670230299403</v>
      </c>
      <c r="K129" t="s">
        <v>4</v>
      </c>
      <c r="L129">
        <v>-0.138831454962525</v>
      </c>
      <c r="M129">
        <v>0.45302805292193898</v>
      </c>
      <c r="N129">
        <v>3.42363881868636</v>
      </c>
      <c r="O129">
        <v>1.3763019921773501</v>
      </c>
      <c r="P129">
        <v>1.02743909171479</v>
      </c>
      <c r="Q129">
        <v>1.8473985497690699</v>
      </c>
      <c r="R129">
        <v>-0.62411779969591596</v>
      </c>
      <c r="S129">
        <v>0</v>
      </c>
      <c r="T129">
        <v>-0.222307513488367</v>
      </c>
      <c r="U129" t="s">
        <v>4</v>
      </c>
      <c r="V129">
        <v>-0.24485026766349499</v>
      </c>
      <c r="W129">
        <v>0.32719300010296598</v>
      </c>
      <c r="X129">
        <v>3.5373943748132302</v>
      </c>
      <c r="Y129">
        <v>1.4368515854922701</v>
      </c>
      <c r="Z129">
        <v>0.93879352352045697</v>
      </c>
      <c r="AA129">
        <v>1.62315415781466</v>
      </c>
      <c r="AB129">
        <v>-0.66631835460322097</v>
      </c>
      <c r="AC129">
        <v>0</v>
      </c>
      <c r="AD129">
        <v>0.365189127094735</v>
      </c>
      <c r="AE129" t="s">
        <v>4</v>
      </c>
      <c r="AF129">
        <v>0.31659403192164698</v>
      </c>
      <c r="AG129">
        <v>0.75582746845853499</v>
      </c>
      <c r="AH129">
        <v>4.0153484740562799</v>
      </c>
      <c r="AI129">
        <v>1.7251425521783099</v>
      </c>
      <c r="AJ129">
        <v>1.27148943670731</v>
      </c>
      <c r="AK129">
        <v>2.2153532107564602</v>
      </c>
      <c r="AL129">
        <v>0.70824323447886695</v>
      </c>
      <c r="AM129">
        <v>0</v>
      </c>
      <c r="AN129">
        <v>0.36652865902260701</v>
      </c>
      <c r="AO129" t="s">
        <v>4</v>
      </c>
      <c r="AP129">
        <v>0.375154174017783</v>
      </c>
      <c r="AQ129">
        <v>0.54915864352581301</v>
      </c>
      <c r="AR129">
        <v>4.1297238977291499</v>
      </c>
      <c r="AS129">
        <v>1.7733390034633201</v>
      </c>
      <c r="AT129">
        <v>1.1778057088345799</v>
      </c>
      <c r="AU129" s="9">
        <v>1.9648261254617601</v>
      </c>
      <c r="AV129" s="9">
        <v>0.74516260464080297</v>
      </c>
      <c r="AW129">
        <v>0</v>
      </c>
      <c r="AX129">
        <v>0.64873847709775001</v>
      </c>
      <c r="AY129">
        <v>0</v>
      </c>
      <c r="AZ129">
        <v>0.77102146420310502</v>
      </c>
      <c r="BD129">
        <f t="shared" ref="BD129:BE129" si="65">BI69-BI129</f>
        <v>176.27932079520178</v>
      </c>
      <c r="BE129">
        <f t="shared" si="65"/>
        <v>178.54190979449777</v>
      </c>
      <c r="BH129" s="1">
        <f>(2*(18*2)-2*BH128)/(150352)</f>
        <v>4.9639438760094592</v>
      </c>
      <c r="BI129">
        <v>-21979.595813284501</v>
      </c>
      <c r="BJ129">
        <v>-22245.271212574298</v>
      </c>
      <c r="BK129">
        <v>0</v>
      </c>
      <c r="BL129">
        <v>4.2703768168329699</v>
      </c>
      <c r="BM129">
        <v>0</v>
      </c>
      <c r="BN129">
        <v>5.3992264057805199</v>
      </c>
      <c r="BO129">
        <v>0</v>
      </c>
      <c r="BP129">
        <v>4.4996362102965701</v>
      </c>
      <c r="BQ129">
        <v>0</v>
      </c>
      <c r="BR129">
        <v>5.7464217490188201</v>
      </c>
      <c r="BS129">
        <v>0</v>
      </c>
      <c r="BT129">
        <v>9.2844090007758506</v>
      </c>
      <c r="BU129">
        <v>0</v>
      </c>
      <c r="BV129">
        <v>9.8476832463482893</v>
      </c>
    </row>
    <row r="130" spans="1:74" x14ac:dyDescent="0.3">
      <c r="B130">
        <f t="shared" ref="B130:C130" si="66">G60-G130</f>
        <v>-27.116916017189851</v>
      </c>
      <c r="C130">
        <f t="shared" si="66"/>
        <v>-24.693478681049783</v>
      </c>
      <c r="F130" s="3">
        <f>AX129*100</f>
        <v>64.873847709775006</v>
      </c>
      <c r="G130">
        <v>-3981.20853702674</v>
      </c>
      <c r="H130">
        <v>-4023.17365841837</v>
      </c>
      <c r="I130">
        <v>0</v>
      </c>
      <c r="J130">
        <v>0.32525423761764599</v>
      </c>
      <c r="K130">
        <v>0.36230256193082599</v>
      </c>
      <c r="L130" t="s">
        <v>4</v>
      </c>
      <c r="M130">
        <v>0.670990843490051</v>
      </c>
      <c r="N130">
        <v>5.4259567377277298</v>
      </c>
      <c r="O130">
        <v>2.50497884296909</v>
      </c>
      <c r="P130">
        <v>1.76638000282928</v>
      </c>
      <c r="Q130">
        <v>3.06227165183775</v>
      </c>
      <c r="R130">
        <v>-0.52375294598408695</v>
      </c>
      <c r="S130">
        <v>0</v>
      </c>
      <c r="T130">
        <v>3.0071878743306801E-2</v>
      </c>
      <c r="U130">
        <v>0.31961250546618702</v>
      </c>
      <c r="V130" t="s">
        <v>4</v>
      </c>
      <c r="W130">
        <v>0.75402105837492694</v>
      </c>
      <c r="X130">
        <v>4.9515996524106196</v>
      </c>
      <c r="Y130">
        <v>2.1913961101532702</v>
      </c>
      <c r="Z130">
        <v>1.5567140117340801</v>
      </c>
      <c r="AA130">
        <v>2.4454457891036201</v>
      </c>
      <c r="AB130">
        <v>-0.55809276582578504</v>
      </c>
      <c r="AC130">
        <v>0</v>
      </c>
      <c r="AD130">
        <v>0.43921101252886402</v>
      </c>
      <c r="AE130">
        <v>0.51200983160323899</v>
      </c>
      <c r="AF130" t="s">
        <v>4</v>
      </c>
      <c r="AG130">
        <v>0.79401167815405005</v>
      </c>
      <c r="AH130">
        <v>5.9483359566971696</v>
      </c>
      <c r="AI130">
        <v>2.8122381698931598</v>
      </c>
      <c r="AJ130">
        <v>1.9678830425953699</v>
      </c>
      <c r="AK130">
        <v>3.38677625336536</v>
      </c>
      <c r="AL130">
        <v>0.595772096143527</v>
      </c>
      <c r="AM130">
        <v>0</v>
      </c>
      <c r="AN130">
        <v>0.13366209598093901</v>
      </c>
      <c r="AO130">
        <v>0.470703855567709</v>
      </c>
      <c r="AP130" t="s">
        <v>4</v>
      </c>
      <c r="AQ130">
        <v>0.87940359778435595</v>
      </c>
      <c r="AR130">
        <v>5.4510728589526503</v>
      </c>
      <c r="AS130">
        <v>2.4801525158098499</v>
      </c>
      <c r="AT130">
        <v>1.74871665953537</v>
      </c>
      <c r="AU130" s="9">
        <v>2.7356184502095</v>
      </c>
      <c r="AV130" s="9">
        <v>0.630751736869269</v>
      </c>
      <c r="AW130">
        <v>0</v>
      </c>
      <c r="AX130">
        <v>0</v>
      </c>
      <c r="AY130">
        <v>0</v>
      </c>
      <c r="AZ130">
        <v>0</v>
      </c>
      <c r="BD130">
        <f t="shared" ref="BD130:BE130" si="67">BI70-BI130</f>
        <v>66.662814393199369</v>
      </c>
      <c r="BE130">
        <f t="shared" si="67"/>
        <v>87.52259481190049</v>
      </c>
      <c r="BH130" s="3">
        <f>BT129*100</f>
        <v>928.44090007758507</v>
      </c>
      <c r="BI130">
        <v>-19173.677212056999</v>
      </c>
      <c r="BJ130">
        <v>-19315.9565656265</v>
      </c>
      <c r="BK130">
        <v>0</v>
      </c>
      <c r="BL130">
        <v>6.6485265353132696</v>
      </c>
      <c r="BM130">
        <v>0</v>
      </c>
      <c r="BN130">
        <v>7.6830112382340499</v>
      </c>
      <c r="BO130">
        <v>0</v>
      </c>
      <c r="BP130">
        <v>7.1657454394841702</v>
      </c>
      <c r="BQ130">
        <v>0</v>
      </c>
      <c r="BR130">
        <v>8.1235298686630095</v>
      </c>
      <c r="BS130">
        <v>0</v>
      </c>
      <c r="BT130">
        <v>0</v>
      </c>
      <c r="BU130">
        <v>0</v>
      </c>
      <c r="BV130">
        <v>0</v>
      </c>
    </row>
    <row r="131" spans="1:74" x14ac:dyDescent="0.3">
      <c r="B131">
        <f t="shared" ref="B131:C131" si="68">G61-G131</f>
        <v>-6.5614333625303516</v>
      </c>
      <c r="C131">
        <f t="shared" si="68"/>
        <v>-13.122595305329924</v>
      </c>
      <c r="F131" s="3">
        <f>AX128*100</f>
        <v>118.651152444112</v>
      </c>
      <c r="G131">
        <v>-2758.5506772007798</v>
      </c>
      <c r="H131">
        <v>-2839.0022437425901</v>
      </c>
      <c r="I131">
        <v>0</v>
      </c>
      <c r="J131">
        <v>-0.20074561362760401</v>
      </c>
      <c r="K131">
        <v>-0.11406086557704399</v>
      </c>
      <c r="L131">
        <v>-0.39824643501477502</v>
      </c>
      <c r="M131" t="s">
        <v>4</v>
      </c>
      <c r="N131">
        <v>3.3049542684803099</v>
      </c>
      <c r="O131">
        <v>1.3627730997163201</v>
      </c>
      <c r="P131">
        <v>0.802244170572886</v>
      </c>
      <c r="Q131">
        <v>1.6997135615510399</v>
      </c>
      <c r="R131">
        <v>-0.70092111247127897</v>
      </c>
      <c r="S131">
        <v>0</v>
      </c>
      <c r="T131">
        <v>-0.409573577082325</v>
      </c>
      <c r="U131">
        <v>-0.19959889310902201</v>
      </c>
      <c r="V131">
        <v>-0.42827459326556699</v>
      </c>
      <c r="W131" t="s">
        <v>4</v>
      </c>
      <c r="X131">
        <v>2.6892463645442501</v>
      </c>
      <c r="Y131">
        <v>0.98856494199504796</v>
      </c>
      <c r="Z131">
        <v>0.55142774178510701</v>
      </c>
      <c r="AA131">
        <v>1.1239004140944699</v>
      </c>
      <c r="AB131">
        <v>-0.73854433763451199</v>
      </c>
      <c r="AC131">
        <v>0</v>
      </c>
      <c r="AD131">
        <v>0.30201986475721398</v>
      </c>
      <c r="AE131">
        <v>0.25197357332373399</v>
      </c>
      <c r="AF131">
        <v>0.47149404309126097</v>
      </c>
      <c r="AG131" t="s">
        <v>4</v>
      </c>
      <c r="AH131">
        <v>3.7129783176717601</v>
      </c>
      <c r="AI131">
        <v>1.6106200939070101</v>
      </c>
      <c r="AJ131">
        <v>0.96563855602072901</v>
      </c>
      <c r="AK131">
        <v>1.9607256707949099</v>
      </c>
      <c r="AL131">
        <v>0.77070973918400199</v>
      </c>
      <c r="AM131">
        <v>0</v>
      </c>
      <c r="AN131">
        <v>0.50330409517074703</v>
      </c>
      <c r="AO131">
        <v>0.33560039481373999</v>
      </c>
      <c r="AP131">
        <v>0.49962133087785998</v>
      </c>
      <c r="AQ131" t="s">
        <v>4</v>
      </c>
      <c r="AR131">
        <v>3.0396980444297799</v>
      </c>
      <c r="AS131">
        <v>1.1976145471113699</v>
      </c>
      <c r="AT131">
        <v>0.69458128048605305</v>
      </c>
      <c r="AU131" s="9">
        <v>1.3374462666871301</v>
      </c>
      <c r="AV131" s="9">
        <v>0.80866697422294498</v>
      </c>
      <c r="AW131">
        <v>0</v>
      </c>
      <c r="AX131">
        <v>0</v>
      </c>
      <c r="AY131">
        <v>0</v>
      </c>
      <c r="AZ131">
        <v>0</v>
      </c>
      <c r="BD131">
        <f t="shared" ref="BD131:BE131" si="69">BI71-BI131</f>
        <v>58.469605534799484</v>
      </c>
      <c r="BE131">
        <f t="shared" si="69"/>
        <v>63.751092661397706</v>
      </c>
      <c r="BH131" s="3">
        <f>BT128*100</f>
        <v>906.89579549703103</v>
      </c>
      <c r="BI131">
        <v>-20248.3399644731</v>
      </c>
      <c r="BJ131">
        <v>-20393.521426937099</v>
      </c>
      <c r="BK131">
        <v>0</v>
      </c>
      <c r="BL131">
        <v>13.863918841121301</v>
      </c>
      <c r="BM131">
        <v>0</v>
      </c>
      <c r="BN131">
        <v>16.936195576901302</v>
      </c>
      <c r="BO131">
        <v>0</v>
      </c>
      <c r="BP131">
        <v>14.859014737904999</v>
      </c>
      <c r="BQ131">
        <v>0</v>
      </c>
      <c r="BR131">
        <v>17.888335532901401</v>
      </c>
      <c r="BS131">
        <v>0</v>
      </c>
      <c r="BT131">
        <v>0</v>
      </c>
      <c r="BU131">
        <v>0</v>
      </c>
      <c r="BV131">
        <v>0</v>
      </c>
    </row>
    <row r="132" spans="1:74" x14ac:dyDescent="0.3">
      <c r="B132">
        <f t="shared" ref="B132:C132" si="70">G62-G132</f>
        <v>-13.305296825689993</v>
      </c>
      <c r="C132">
        <f t="shared" si="70"/>
        <v>-16.175043112149979</v>
      </c>
      <c r="F132" s="3">
        <f>AZ129*100</f>
        <v>77.102146420310504</v>
      </c>
      <c r="G132">
        <v>-1364.2267726497601</v>
      </c>
      <c r="H132">
        <v>-1387.05766303312</v>
      </c>
      <c r="I132">
        <v>0</v>
      </c>
      <c r="J132">
        <v>-0.14398325643260201</v>
      </c>
      <c r="K132">
        <v>-0.62755890273697401</v>
      </c>
      <c r="L132">
        <v>-0.33665455707391501</v>
      </c>
      <c r="M132">
        <v>0.15468570749159299</v>
      </c>
      <c r="N132" t="s">
        <v>4</v>
      </c>
      <c r="O132">
        <v>-0.53290932511056799</v>
      </c>
      <c r="P132">
        <v>-0.25406948920211098</v>
      </c>
      <c r="Q132">
        <v>-0.247134576563284</v>
      </c>
      <c r="R132">
        <v>-0.79183591146566601</v>
      </c>
      <c r="S132">
        <v>0</v>
      </c>
      <c r="T132">
        <v>-0.278793195467609</v>
      </c>
      <c r="U132">
        <v>-0.62648415318093098</v>
      </c>
      <c r="V132">
        <v>-0.27902478445685602</v>
      </c>
      <c r="W132">
        <v>0.32451651756349498</v>
      </c>
      <c r="X132" t="s">
        <v>4</v>
      </c>
      <c r="Y132">
        <v>-0.53048573074682104</v>
      </c>
      <c r="Z132">
        <v>-0.28606666427786698</v>
      </c>
      <c r="AA132">
        <v>-0.32423644848851402</v>
      </c>
      <c r="AB132">
        <v>-0.79729229728684003</v>
      </c>
      <c r="AC132">
        <v>0</v>
      </c>
      <c r="AD132">
        <v>0.42061092654377902</v>
      </c>
      <c r="AE132">
        <v>0.76190573703595199</v>
      </c>
      <c r="AF132">
        <v>0.55128887880528799</v>
      </c>
      <c r="AG132">
        <v>0.52551898158311205</v>
      </c>
      <c r="AH132" t="s">
        <v>4</v>
      </c>
      <c r="AI132">
        <v>0.65612299313274802</v>
      </c>
      <c r="AJ132">
        <v>0.40002655774919099</v>
      </c>
      <c r="AK132">
        <v>0.37966707377749598</v>
      </c>
      <c r="AL132">
        <v>0.87699457771738498</v>
      </c>
      <c r="AM132">
        <v>0</v>
      </c>
      <c r="AN132">
        <v>0.52955011880495495</v>
      </c>
      <c r="AO132">
        <v>0.763533786335997</v>
      </c>
      <c r="AP132">
        <v>0.52415638346522997</v>
      </c>
      <c r="AQ132">
        <v>0.77133318922220795</v>
      </c>
      <c r="AR132" t="s">
        <v>4</v>
      </c>
      <c r="AS132">
        <v>0.64444145799911001</v>
      </c>
      <c r="AT132">
        <v>0.42909592577761202</v>
      </c>
      <c r="AU132" s="9">
        <v>0.45123756567081502</v>
      </c>
      <c r="AV132" s="9">
        <v>0.88479971807025004</v>
      </c>
      <c r="AW132">
        <v>0</v>
      </c>
      <c r="AX132">
        <v>0</v>
      </c>
      <c r="AY132">
        <v>0</v>
      </c>
      <c r="AZ132">
        <v>0</v>
      </c>
      <c r="BD132">
        <f t="shared" ref="BD132:BE132" si="71">BI72-BI132</f>
        <v>156.5994667458981</v>
      </c>
      <c r="BE132">
        <f t="shared" si="71"/>
        <v>140.05796996729987</v>
      </c>
      <c r="BH132" s="3">
        <f>BV129*100</f>
        <v>984.7683246348289</v>
      </c>
      <c r="BI132">
        <v>-21702.216201433399</v>
      </c>
      <c r="BJ132">
        <v>-21780.500266088999</v>
      </c>
      <c r="BK132">
        <v>0</v>
      </c>
      <c r="BL132">
        <v>14.853228536507499</v>
      </c>
      <c r="BM132">
        <v>0</v>
      </c>
      <c r="BN132">
        <v>16.776397726436201</v>
      </c>
      <c r="BO132">
        <v>0</v>
      </c>
      <c r="BP132">
        <v>15.7353492239549</v>
      </c>
      <c r="BQ132">
        <v>0</v>
      </c>
      <c r="BR132">
        <v>17.8036660599419</v>
      </c>
      <c r="BS132">
        <v>0</v>
      </c>
      <c r="BT132">
        <v>0</v>
      </c>
      <c r="BU132">
        <v>0</v>
      </c>
      <c r="BV132">
        <v>0</v>
      </c>
    </row>
    <row r="133" spans="1:74" x14ac:dyDescent="0.3">
      <c r="B133">
        <f t="shared" ref="B133:C133" si="72">G63-G133</f>
        <v>-0.37727056759013067</v>
      </c>
      <c r="C133">
        <f t="shared" si="72"/>
        <v>-7.363992757889946</v>
      </c>
      <c r="F133" s="3">
        <f>AZ128*100</f>
        <v>145.75075230450699</v>
      </c>
      <c r="G133">
        <v>-1240.5201493245199</v>
      </c>
      <c r="H133">
        <v>-1250.09008233084</v>
      </c>
      <c r="I133">
        <v>0</v>
      </c>
      <c r="J133">
        <v>2.0698215746028099</v>
      </c>
      <c r="K133">
        <v>0.114649270575286</v>
      </c>
      <c r="L133">
        <v>1.38220337579177</v>
      </c>
      <c r="M133">
        <v>3.15264297801225</v>
      </c>
      <c r="N133">
        <v>1.30212349232722</v>
      </c>
      <c r="O133" t="s">
        <v>4</v>
      </c>
      <c r="P133">
        <v>1.22072046831629</v>
      </c>
      <c r="Q133">
        <v>0.88238292952469499</v>
      </c>
      <c r="R133">
        <v>-0.28280283355075497</v>
      </c>
      <c r="S133">
        <v>0</v>
      </c>
      <c r="T133">
        <v>-0.64478341926451599</v>
      </c>
      <c r="U133">
        <v>-0.57372082346558995</v>
      </c>
      <c r="V133">
        <v>-0.65418514174740094</v>
      </c>
      <c r="W133">
        <v>-0.38952645182997098</v>
      </c>
      <c r="X133">
        <v>0.87323363373433505</v>
      </c>
      <c r="Y133" t="s">
        <v>4</v>
      </c>
      <c r="Z133">
        <v>-0.17458109935640401</v>
      </c>
      <c r="AA133">
        <v>9.3141547035166999E-2</v>
      </c>
      <c r="AB133">
        <v>-0.85295256003826503</v>
      </c>
      <c r="AC133">
        <v>0</v>
      </c>
      <c r="AD133">
        <v>3.6344699568507899</v>
      </c>
      <c r="AE133">
        <v>0.59275628704659</v>
      </c>
      <c r="AF133">
        <v>2.5969097166186201</v>
      </c>
      <c r="AG133">
        <v>5.2714709260012897</v>
      </c>
      <c r="AH133">
        <v>1.6563534576752299</v>
      </c>
      <c r="AI133" t="s">
        <v>4</v>
      </c>
      <c r="AJ133">
        <v>2.1366929138024702</v>
      </c>
      <c r="AK133">
        <v>1.3393682704097101</v>
      </c>
      <c r="AL133">
        <v>0.64435579367799101</v>
      </c>
      <c r="AM133">
        <v>0</v>
      </c>
      <c r="AN133">
        <v>0.78055852788931501</v>
      </c>
      <c r="AO133">
        <v>0.70356481569951002</v>
      </c>
      <c r="AP133">
        <v>0.77630085862306797</v>
      </c>
      <c r="AQ133">
        <v>0.598521969538095</v>
      </c>
      <c r="AR133">
        <v>1.08130283013401</v>
      </c>
      <c r="AS133" t="s">
        <v>4</v>
      </c>
      <c r="AT133">
        <v>0.29309063748640202</v>
      </c>
      <c r="AU133" s="9">
        <v>0.240106451694549</v>
      </c>
      <c r="AV133" s="9">
        <v>0.92628113260021006</v>
      </c>
      <c r="AW133">
        <v>0</v>
      </c>
      <c r="AX133">
        <v>0</v>
      </c>
      <c r="AY133">
        <v>0</v>
      </c>
      <c r="AZ133">
        <v>0</v>
      </c>
      <c r="BD133">
        <f t="shared" ref="BD133:BE133" si="73">BI73-BI133</f>
        <v>148.2856698757023</v>
      </c>
      <c r="BE133">
        <f t="shared" si="73"/>
        <v>130.24257348139872</v>
      </c>
      <c r="BH133" s="3">
        <f>BV128*100</f>
        <v>962.6374913658949</v>
      </c>
      <c r="BI133">
        <v>-21963.166404385702</v>
      </c>
      <c r="BJ133">
        <v>-22052.826635267898</v>
      </c>
      <c r="BK133">
        <v>0</v>
      </c>
      <c r="BL133">
        <v>7.15275226602337</v>
      </c>
      <c r="BM133">
        <v>0</v>
      </c>
      <c r="BN133">
        <v>8.7783898847539898</v>
      </c>
      <c r="BO133">
        <v>0</v>
      </c>
      <c r="BP133">
        <v>7.5603357487615499</v>
      </c>
      <c r="BQ133">
        <v>0</v>
      </c>
      <c r="BR133">
        <v>9.2401519952803195</v>
      </c>
      <c r="BS133">
        <v>0</v>
      </c>
      <c r="BT133">
        <v>0</v>
      </c>
      <c r="BU133">
        <v>0</v>
      </c>
      <c r="BV133">
        <v>0</v>
      </c>
    </row>
    <row r="134" spans="1:74" x14ac:dyDescent="0.3">
      <c r="B134">
        <f t="shared" ref="B134:C134" si="74">G64-G134</f>
        <v>-15.116335409320072</v>
      </c>
      <c r="C134">
        <f t="shared" si="74"/>
        <v>-26.230714110000008</v>
      </c>
      <c r="G134">
        <v>-3941.5835461902798</v>
      </c>
      <c r="H134">
        <v>-3861.9313583858502</v>
      </c>
      <c r="I134">
        <v>0</v>
      </c>
      <c r="J134">
        <v>-0.43224842828312698</v>
      </c>
      <c r="K134">
        <v>-0.50641217253248605</v>
      </c>
      <c r="L134">
        <v>-0.56840449166285401</v>
      </c>
      <c r="M134">
        <v>-0.270673124323561</v>
      </c>
      <c r="N134">
        <v>1.172138258663</v>
      </c>
      <c r="O134">
        <v>0.16684084822197101</v>
      </c>
      <c r="P134" t="s">
        <v>4</v>
      </c>
      <c r="Q134">
        <v>0.400163583088539</v>
      </c>
      <c r="R134">
        <v>-0.81331522690816505</v>
      </c>
      <c r="S134">
        <v>0</v>
      </c>
      <c r="T134">
        <v>-0.56709338892450201</v>
      </c>
      <c r="U134">
        <v>-0.48342792256557598</v>
      </c>
      <c r="V134">
        <v>-0.57816182071933997</v>
      </c>
      <c r="W134">
        <v>-0.25475639271320299</v>
      </c>
      <c r="X134">
        <v>1.2703878474438699</v>
      </c>
      <c r="Y134">
        <v>0.21096123334165301</v>
      </c>
      <c r="Z134" t="s">
        <v>4</v>
      </c>
      <c r="AA134">
        <v>0.32405119168086999</v>
      </c>
      <c r="AB134">
        <v>-0.82143467400090897</v>
      </c>
      <c r="AC134">
        <v>0</v>
      </c>
      <c r="AD134">
        <v>0.53769029646856203</v>
      </c>
      <c r="AE134">
        <v>0.62722431886739205</v>
      </c>
      <c r="AF134">
        <v>0.64590167927249598</v>
      </c>
      <c r="AG134">
        <v>0.38500344667451197</v>
      </c>
      <c r="AH134">
        <v>1.3668734437980901</v>
      </c>
      <c r="AI134">
        <v>0.311251282837192</v>
      </c>
      <c r="AJ134" t="s">
        <v>4</v>
      </c>
      <c r="AK134">
        <v>0.54053400484707703</v>
      </c>
      <c r="AL134">
        <v>0.88098319431946603</v>
      </c>
      <c r="AM134">
        <v>0</v>
      </c>
      <c r="AN134">
        <v>0.66149272025155503</v>
      </c>
      <c r="AO134">
        <v>0.60675087451529497</v>
      </c>
      <c r="AP134">
        <v>0.65138781074354701</v>
      </c>
      <c r="AQ134">
        <v>0.35993597960292401</v>
      </c>
      <c r="AR134">
        <v>1.4641458736178901</v>
      </c>
      <c r="AS134">
        <v>0.34580222357308099</v>
      </c>
      <c r="AT134" t="s">
        <v>4</v>
      </c>
      <c r="AU134" s="9">
        <v>0.46063194915369499</v>
      </c>
      <c r="AV134" s="9">
        <v>0.89002820445562103</v>
      </c>
      <c r="AW134">
        <v>0</v>
      </c>
      <c r="AX134">
        <v>0</v>
      </c>
      <c r="AY134">
        <v>0</v>
      </c>
      <c r="AZ134">
        <v>0</v>
      </c>
      <c r="BD134">
        <f t="shared" ref="BD134:BE134" si="75">BI74-BI134</f>
        <v>143.11569839040021</v>
      </c>
      <c r="BE134">
        <f t="shared" si="75"/>
        <v>146.47098453389845</v>
      </c>
      <c r="BI134">
        <v>-19225.834255042399</v>
      </c>
      <c r="BJ134">
        <v>-19405.072196953399</v>
      </c>
      <c r="BK134">
        <v>0</v>
      </c>
      <c r="BL134">
        <v>9.7904281167977008</v>
      </c>
      <c r="BM134">
        <v>0</v>
      </c>
      <c r="BN134">
        <v>10.496086696173199</v>
      </c>
      <c r="BO134">
        <v>0</v>
      </c>
      <c r="BP134">
        <v>10.4552144974163</v>
      </c>
      <c r="BQ134">
        <v>0</v>
      </c>
      <c r="BR134">
        <v>11.1312004194775</v>
      </c>
      <c r="BS134">
        <v>0</v>
      </c>
      <c r="BT134">
        <v>0</v>
      </c>
      <c r="BU134">
        <v>0</v>
      </c>
      <c r="BV134">
        <v>0</v>
      </c>
    </row>
    <row r="135" spans="1:74" x14ac:dyDescent="0.3">
      <c r="B135">
        <f t="shared" ref="B135:C135" si="76">G65-G135</f>
        <v>-24.8748210706799</v>
      </c>
      <c r="C135">
        <f t="shared" si="76"/>
        <v>-27.557815958340143</v>
      </c>
      <c r="G135">
        <v>-2307.5661524571901</v>
      </c>
      <c r="H135">
        <v>-2202.377429917</v>
      </c>
      <c r="I135">
        <v>0</v>
      </c>
      <c r="J135">
        <v>8.3510830326756894E-2</v>
      </c>
      <c r="K135">
        <v>-0.49800814847196101</v>
      </c>
      <c r="L135">
        <v>-0.16290756711534499</v>
      </c>
      <c r="M135">
        <v>0.451723058133843</v>
      </c>
      <c r="N135">
        <v>0.29813361900025898</v>
      </c>
      <c r="O135">
        <v>-0.412467758933455</v>
      </c>
      <c r="P135">
        <v>5.7402774628033497E-3</v>
      </c>
      <c r="Q135" t="s">
        <v>4</v>
      </c>
      <c r="R135">
        <v>-0.72637718787857897</v>
      </c>
      <c r="S135">
        <v>0</v>
      </c>
      <c r="T135">
        <v>-7.5929522821959101E-4</v>
      </c>
      <c r="U135">
        <v>-0.42465556580348901</v>
      </c>
      <c r="V135">
        <v>-7.4663464828853103E-3</v>
      </c>
      <c r="W135">
        <v>0.810152693845412</v>
      </c>
      <c r="X135">
        <v>0.41252937870031198</v>
      </c>
      <c r="Y135">
        <v>-0.37523672277307801</v>
      </c>
      <c r="Z135">
        <v>9.9726236103172106E-2</v>
      </c>
      <c r="AA135" t="s">
        <v>4</v>
      </c>
      <c r="AB135">
        <v>-0.69925144605593004</v>
      </c>
      <c r="AC135">
        <v>0</v>
      </c>
      <c r="AD135">
        <v>0.36084670607773101</v>
      </c>
      <c r="AE135">
        <v>0.63401257166887803</v>
      </c>
      <c r="AF135">
        <v>0.37768626234299302</v>
      </c>
      <c r="AG135">
        <v>0.82304125496884395</v>
      </c>
      <c r="AH135">
        <v>0.47596969707511899</v>
      </c>
      <c r="AI135">
        <v>0.55086535301030104</v>
      </c>
      <c r="AJ135">
        <v>0.15816825539308699</v>
      </c>
      <c r="AK135" t="s">
        <v>4</v>
      </c>
      <c r="AL135">
        <v>0.81219495103986705</v>
      </c>
      <c r="AM135">
        <v>0</v>
      </c>
      <c r="AN135">
        <v>0.246603381492878</v>
      </c>
      <c r="AO135">
        <v>0.568389319629237</v>
      </c>
      <c r="AP135">
        <v>0.24683716968109401</v>
      </c>
      <c r="AQ135">
        <v>1.2442934916662001</v>
      </c>
      <c r="AR135">
        <v>0.60243758010248605</v>
      </c>
      <c r="AS135">
        <v>0.51029283981794005</v>
      </c>
      <c r="AT135">
        <v>0.26538124564858501</v>
      </c>
      <c r="AU135" s="9" t="s">
        <v>4</v>
      </c>
      <c r="AV135" s="9">
        <v>0.78866428660378596</v>
      </c>
      <c r="AW135">
        <v>0</v>
      </c>
      <c r="AX135">
        <v>0</v>
      </c>
      <c r="AY135">
        <v>0</v>
      </c>
      <c r="AZ135">
        <v>0</v>
      </c>
      <c r="BD135">
        <f t="shared" ref="BD135:BE135" si="77">BI75-BI135</f>
        <v>144.58202237410296</v>
      </c>
      <c r="BE135">
        <f t="shared" si="77"/>
        <v>149.68314255600126</v>
      </c>
      <c r="BI135">
        <v>-20488.642862461002</v>
      </c>
      <c r="BJ135">
        <v>-20693.283886553399</v>
      </c>
      <c r="BK135">
        <v>0</v>
      </c>
      <c r="BL135">
        <v>11.067276347278501</v>
      </c>
      <c r="BM135">
        <v>0</v>
      </c>
      <c r="BN135">
        <v>11.063080775457999</v>
      </c>
      <c r="BO135">
        <v>0</v>
      </c>
      <c r="BP135">
        <v>11.729879487870299</v>
      </c>
      <c r="BQ135">
        <v>0</v>
      </c>
      <c r="BR135">
        <v>11.670739938628</v>
      </c>
      <c r="BS135">
        <v>0</v>
      </c>
      <c r="BT135">
        <v>0</v>
      </c>
      <c r="BU135">
        <v>0</v>
      </c>
      <c r="BV135">
        <v>0</v>
      </c>
    </row>
    <row r="136" spans="1:74" x14ac:dyDescent="0.3">
      <c r="A136">
        <f>MAX(B128:C136)</f>
        <v>-0.37727056759013067</v>
      </c>
      <c r="B136">
        <f t="shared" ref="B136:C136" si="78">G66-G136</f>
        <v>-147.03903042522006</v>
      </c>
      <c r="C136">
        <f t="shared" si="78"/>
        <v>-72.173430390449994</v>
      </c>
      <c r="G136">
        <v>-2606.0607184094702</v>
      </c>
      <c r="H136">
        <v>-2692.33385185622</v>
      </c>
      <c r="I136">
        <v>0</v>
      </c>
      <c r="J136">
        <v>2.28834398376652</v>
      </c>
      <c r="K136">
        <v>1.3950462912709001</v>
      </c>
      <c r="L136">
        <v>1.5124094161451</v>
      </c>
      <c r="M136">
        <v>3.2785564946810299</v>
      </c>
      <c r="N136">
        <v>8.3375776540856794</v>
      </c>
      <c r="O136">
        <v>3.8473703324032802</v>
      </c>
      <c r="P136">
        <v>3.83975590788951</v>
      </c>
      <c r="Q136">
        <v>5.2492298605913996</v>
      </c>
      <c r="R136" t="s">
        <v>4</v>
      </c>
      <c r="S136">
        <v>0</v>
      </c>
      <c r="T136">
        <v>1.96339802684215</v>
      </c>
      <c r="U136">
        <v>1.27186392908528</v>
      </c>
      <c r="V136">
        <v>1.92870255048665</v>
      </c>
      <c r="W136">
        <v>4.2798346927031501</v>
      </c>
      <c r="X136">
        <v>6.4503971540495701</v>
      </c>
      <c r="Y136">
        <v>2.6577447174947202</v>
      </c>
      <c r="Z136">
        <v>3.37007754074792</v>
      </c>
      <c r="AA136">
        <v>3.7631702507183298</v>
      </c>
      <c r="AB136" t="s">
        <v>4</v>
      </c>
      <c r="AC136">
        <v>0</v>
      </c>
      <c r="AD136">
        <v>2.5818999093607502</v>
      </c>
      <c r="AE136">
        <v>1.61022549958369</v>
      </c>
      <c r="AF136">
        <v>1.74040933594101</v>
      </c>
      <c r="AG136">
        <v>3.6724774035497898</v>
      </c>
      <c r="AH136">
        <v>9.5048463980286897</v>
      </c>
      <c r="AI136">
        <v>4.54006156878732</v>
      </c>
      <c r="AJ136">
        <v>4.2152918132638302</v>
      </c>
      <c r="AK136">
        <v>5.9224177658902102</v>
      </c>
      <c r="AL136" t="s">
        <v>4</v>
      </c>
      <c r="AM136">
        <v>0</v>
      </c>
      <c r="AN136">
        <v>2.2242352199940201</v>
      </c>
      <c r="AO136">
        <v>1.4653209180769</v>
      </c>
      <c r="AP136">
        <v>2.1817826805875802</v>
      </c>
      <c r="AQ136">
        <v>4.7400518460191501</v>
      </c>
      <c r="AR136">
        <v>7.34926109002887</v>
      </c>
      <c r="AS136">
        <v>3.1963189269255898</v>
      </c>
      <c r="AT136">
        <v>3.67276927960605</v>
      </c>
      <c r="AU136" s="9">
        <v>4.23770503980474</v>
      </c>
      <c r="AV136" s="9" t="s">
        <v>4</v>
      </c>
      <c r="AW136">
        <v>0</v>
      </c>
      <c r="AX136">
        <v>0</v>
      </c>
      <c r="AY136">
        <v>0</v>
      </c>
      <c r="AZ136">
        <v>0</v>
      </c>
      <c r="BC136">
        <f>MAX(BD128:BE136)</f>
        <v>178.54190979449777</v>
      </c>
      <c r="BD136">
        <f t="shared" ref="BD136" si="79">BI66-BI136</f>
        <v>-418.96011111780172</v>
      </c>
      <c r="BE136">
        <f t="shared" ref="BE136" si="80">BJ66-BJ136</f>
        <v>-484.97180520979964</v>
      </c>
      <c r="BI136">
        <v>-20002.963623992</v>
      </c>
      <c r="BJ136">
        <v>-20021.113595403302</v>
      </c>
      <c r="BK136">
        <v>0</v>
      </c>
      <c r="BL136">
        <v>0.18922161718884301</v>
      </c>
      <c r="BM136">
        <v>0</v>
      </c>
      <c r="BN136">
        <v>0.10849135166457</v>
      </c>
      <c r="BO136">
        <v>0</v>
      </c>
      <c r="BP136">
        <v>0.29285904805852397</v>
      </c>
      <c r="BQ136">
        <v>0</v>
      </c>
      <c r="BR136">
        <v>0.20842720897395001</v>
      </c>
      <c r="BS136">
        <v>0</v>
      </c>
      <c r="BT136">
        <v>0</v>
      </c>
      <c r="BU136">
        <v>0</v>
      </c>
      <c r="BV136">
        <v>0</v>
      </c>
    </row>
    <row r="138" spans="1:74" x14ac:dyDescent="0.3">
      <c r="B138">
        <f>G58-G138</f>
        <v>-2.4588147427803051</v>
      </c>
      <c r="C138">
        <f>H58-H138</f>
        <v>-2.5852523388202826</v>
      </c>
      <c r="E138" t="s">
        <v>14</v>
      </c>
      <c r="F138" s="3">
        <f>SUM(G138:H146)</f>
        <v>-43170.700398576475</v>
      </c>
      <c r="G138">
        <v>-2118.2781520440699</v>
      </c>
      <c r="H138">
        <v>-2143.7230685119298</v>
      </c>
      <c r="I138">
        <v>0</v>
      </c>
      <c r="J138" t="s">
        <v>4</v>
      </c>
      <c r="K138">
        <v>4.8757461049472102E-2</v>
      </c>
      <c r="L138">
        <v>-0.488174562982714</v>
      </c>
      <c r="M138">
        <v>-1</v>
      </c>
      <c r="N138">
        <v>3.1813341333381402</v>
      </c>
      <c r="O138">
        <v>-0.82605919843555298</v>
      </c>
      <c r="P138">
        <v>-1</v>
      </c>
      <c r="Q138">
        <v>-1</v>
      </c>
      <c r="R138">
        <v>-0.69454824545871596</v>
      </c>
      <c r="S138">
        <v>0</v>
      </c>
      <c r="T138" t="s">
        <v>4</v>
      </c>
      <c r="U138">
        <v>0.29782158255512198</v>
      </c>
      <c r="V138">
        <v>-0.35097271496889698</v>
      </c>
      <c r="W138">
        <v>-1</v>
      </c>
      <c r="X138">
        <v>3.9358625626031398</v>
      </c>
      <c r="Y138">
        <v>-0.74161469847853601</v>
      </c>
      <c r="Z138">
        <v>-1</v>
      </c>
      <c r="AA138">
        <v>-1</v>
      </c>
      <c r="AB138">
        <v>-0.64855746577277296</v>
      </c>
      <c r="AC138">
        <v>0</v>
      </c>
      <c r="AD138" t="s">
        <v>4</v>
      </c>
      <c r="AE138">
        <v>0.21676384585979999</v>
      </c>
      <c r="AF138">
        <v>0.66292761269099698</v>
      </c>
      <c r="AG138">
        <v>2.0135347086472399</v>
      </c>
      <c r="AH138">
        <v>4.3097378917815998</v>
      </c>
      <c r="AI138">
        <v>2.4241381178074399</v>
      </c>
      <c r="AJ138">
        <v>2.74372704876652</v>
      </c>
      <c r="AK138">
        <v>8.6667603818186691</v>
      </c>
      <c r="AL138">
        <v>0.77717078099763104</v>
      </c>
      <c r="AM138">
        <v>0</v>
      </c>
      <c r="AN138" t="s">
        <v>4</v>
      </c>
      <c r="AO138">
        <v>0.47937077330740302</v>
      </c>
      <c r="AP138">
        <v>0.52988281572901996</v>
      </c>
      <c r="AQ138">
        <v>1.5929060575949101</v>
      </c>
      <c r="AR138">
        <v>5.03508533950383</v>
      </c>
      <c r="AS138">
        <v>2.0262591609193099</v>
      </c>
      <c r="AT138">
        <v>1.90597629046854</v>
      </c>
      <c r="AU138" s="9">
        <v>4.2904358989021398</v>
      </c>
      <c r="AV138" s="9">
        <v>0.74190485004417805</v>
      </c>
      <c r="AW138">
        <v>0</v>
      </c>
      <c r="AX138">
        <v>1.2267193055297001</v>
      </c>
      <c r="AY138">
        <v>0</v>
      </c>
      <c r="AZ138">
        <v>1.71279304456349</v>
      </c>
      <c r="BD138" s="7">
        <f>BI58-BI138</f>
        <v>-84.923734203803178</v>
      </c>
      <c r="BE138" s="7">
        <f>BJ58-BJ138</f>
        <v>-84.569955773400579</v>
      </c>
      <c r="BG138" t="s">
        <v>14</v>
      </c>
      <c r="BH138" s="3">
        <f>SUM(BI138:BJ146)</f>
        <v>-384985.99666839011</v>
      </c>
      <c r="BI138">
        <v>-22055.481774558099</v>
      </c>
      <c r="BJ138">
        <v>-22042.2055275618</v>
      </c>
      <c r="BK138">
        <v>0</v>
      </c>
      <c r="BL138">
        <v>-0.123664715241179</v>
      </c>
      <c r="BM138">
        <v>0</v>
      </c>
      <c r="BN138">
        <v>-0.25945085209504098</v>
      </c>
      <c r="BO138">
        <v>0</v>
      </c>
      <c r="BP138">
        <v>0.208015417472391</v>
      </c>
      <c r="BQ138">
        <v>0</v>
      </c>
      <c r="BR138">
        <v>0.34055738857033802</v>
      </c>
      <c r="BS138">
        <v>0</v>
      </c>
      <c r="BT138">
        <v>0.89006368870616204</v>
      </c>
      <c r="BU138">
        <v>0</v>
      </c>
      <c r="BV138">
        <v>1.1738023118991401</v>
      </c>
    </row>
    <row r="139" spans="1:74" x14ac:dyDescent="0.3">
      <c r="B139">
        <f t="shared" ref="B139:C139" si="81">G59-G139</f>
        <v>-0.11679037436988438</v>
      </c>
      <c r="C139">
        <f t="shared" si="81"/>
        <v>-1.1252385100078754E-2</v>
      </c>
      <c r="F139" s="1">
        <f>(2*(18*2*2)-2*F138)/(9397*2)</f>
        <v>4.6017559219513116</v>
      </c>
      <c r="G139">
        <v>-1122.6296470949501</v>
      </c>
      <c r="H139">
        <v>-1123.0886439380499</v>
      </c>
      <c r="I139">
        <v>0</v>
      </c>
      <c r="J139">
        <v>-0.15956244681788001</v>
      </c>
      <c r="K139" t="s">
        <v>4</v>
      </c>
      <c r="L139">
        <v>-0.354658964211157</v>
      </c>
      <c r="M139">
        <v>-1.8294699101814599E-2</v>
      </c>
      <c r="N139">
        <v>3.9344352647515701</v>
      </c>
      <c r="O139">
        <v>1.68413113701034</v>
      </c>
      <c r="P139">
        <v>0.96127290370308105</v>
      </c>
      <c r="Q139">
        <v>2.2058620041917298</v>
      </c>
      <c r="R139">
        <v>-0.68112641975670996</v>
      </c>
      <c r="S139">
        <v>0</v>
      </c>
      <c r="T139">
        <v>-0.322289118661303</v>
      </c>
      <c r="U139" t="s">
        <v>4</v>
      </c>
      <c r="V139">
        <v>-0.34485149268065901</v>
      </c>
      <c r="W139">
        <v>0.247528216305376</v>
      </c>
      <c r="X139">
        <v>3.6828860406673498</v>
      </c>
      <c r="Y139">
        <v>1.92931536078077</v>
      </c>
      <c r="Z139">
        <v>1.0822987106047</v>
      </c>
      <c r="AA139">
        <v>2.6040912541224599</v>
      </c>
      <c r="AB139">
        <v>-0.70430132131925804</v>
      </c>
      <c r="AC139">
        <v>0</v>
      </c>
      <c r="AD139">
        <v>0.28948556149813598</v>
      </c>
      <c r="AE139" t="s">
        <v>4</v>
      </c>
      <c r="AF139">
        <v>0.45915118697667001</v>
      </c>
      <c r="AG139">
        <v>0.89329299827815201</v>
      </c>
      <c r="AH139">
        <v>4.5937414169297899</v>
      </c>
      <c r="AI139">
        <v>2.8185418888027698</v>
      </c>
      <c r="AJ139">
        <v>2.42405090350444</v>
      </c>
      <c r="AK139">
        <v>9.5416339470489397</v>
      </c>
      <c r="AL139">
        <v>0.75523174221466205</v>
      </c>
      <c r="AM139">
        <v>0</v>
      </c>
      <c r="AN139">
        <v>0.436626272630812</v>
      </c>
      <c r="AO139" t="s">
        <v>4</v>
      </c>
      <c r="AP139">
        <v>0.45330205641864102</v>
      </c>
      <c r="AQ139">
        <v>1.2536770480616799</v>
      </c>
      <c r="AR139">
        <v>4.3208032978240603</v>
      </c>
      <c r="AS139">
        <v>3.1476373139184499</v>
      </c>
      <c r="AT139">
        <v>2.5221908711887102</v>
      </c>
      <c r="AU139" s="9">
        <v>9.1456874068202492</v>
      </c>
      <c r="AV139" s="9">
        <v>0.78906278290718401</v>
      </c>
      <c r="AW139">
        <v>0</v>
      </c>
      <c r="AX139">
        <v>0.767977851442045</v>
      </c>
      <c r="AY139">
        <v>0</v>
      </c>
      <c r="AZ139">
        <v>0.91260110027032904</v>
      </c>
      <c r="BD139" s="7">
        <f t="shared" ref="BD139:BD146" si="82">BI59-BI139</f>
        <v>-95.763625856499857</v>
      </c>
      <c r="BE139" s="7">
        <f t="shared" ref="BE139:BE146" si="83">BJ59-BJ139</f>
        <v>-90.193293706801342</v>
      </c>
      <c r="BH139" s="1">
        <f>(2*(18*2)-2*BH138)/(150352)</f>
        <v>5.1216079156697631</v>
      </c>
      <c r="BI139">
        <v>-22966.580474344399</v>
      </c>
      <c r="BJ139">
        <v>-22986.902647388699</v>
      </c>
      <c r="BK139">
        <v>0</v>
      </c>
      <c r="BL139">
        <v>1.8750641881418E-2</v>
      </c>
      <c r="BM139">
        <v>0</v>
      </c>
      <c r="BN139">
        <v>9.1092322235643702E-2</v>
      </c>
      <c r="BO139">
        <v>0</v>
      </c>
      <c r="BP139">
        <v>0.13606902736161799</v>
      </c>
      <c r="BQ139">
        <v>0</v>
      </c>
      <c r="BR139">
        <v>0.21218674234068599</v>
      </c>
      <c r="BS139">
        <v>0</v>
      </c>
      <c r="BT139">
        <v>0.65023816193320805</v>
      </c>
      <c r="BU139">
        <v>0</v>
      </c>
      <c r="BV139">
        <v>0.72964949227875997</v>
      </c>
    </row>
    <row r="140" spans="1:74" x14ac:dyDescent="0.3">
      <c r="B140">
        <f t="shared" ref="B140:C140" si="84">G60-G140</f>
        <v>-7.9013183926199417</v>
      </c>
      <c r="C140" s="7">
        <f t="shared" si="84"/>
        <v>-5.5985437653698682</v>
      </c>
      <c r="F140" s="3">
        <f>AX139*100</f>
        <v>76.797785144204497</v>
      </c>
      <c r="G140">
        <v>-4000.4241346513099</v>
      </c>
      <c r="H140">
        <v>-4042.2685933340499</v>
      </c>
      <c r="I140">
        <v>0</v>
      </c>
      <c r="J140">
        <v>0.37126372089686999</v>
      </c>
      <c r="K140">
        <v>0.61160056347414404</v>
      </c>
      <c r="L140" t="s">
        <v>4</v>
      </c>
      <c r="M140">
        <v>0.14704495594373701</v>
      </c>
      <c r="N140">
        <v>6.7834280261034596</v>
      </c>
      <c r="O140">
        <v>2.7547180600016898</v>
      </c>
      <c r="P140">
        <v>1.4242608580132701</v>
      </c>
      <c r="Q140">
        <v>0.79363321535531095</v>
      </c>
      <c r="R140">
        <v>-0.491043923403162</v>
      </c>
      <c r="S140">
        <v>0</v>
      </c>
      <c r="T140">
        <v>8.4736398961216694E-2</v>
      </c>
      <c r="U140">
        <v>0.56584241730333595</v>
      </c>
      <c r="V140" t="s">
        <v>4</v>
      </c>
      <c r="W140">
        <v>0.344640655522163</v>
      </c>
      <c r="X140">
        <v>6.1135312915178304</v>
      </c>
      <c r="Y140">
        <v>2.8102345616419999</v>
      </c>
      <c r="Z140">
        <v>1.3707208152511901</v>
      </c>
      <c r="AA140">
        <v>1.41936518949681</v>
      </c>
      <c r="AB140">
        <v>-0.54292393787582305</v>
      </c>
      <c r="AC140">
        <v>0</v>
      </c>
      <c r="AD140">
        <v>0.460437448187349</v>
      </c>
      <c r="AE140">
        <v>0.73638416663175499</v>
      </c>
      <c r="AF140" t="s">
        <v>4</v>
      </c>
      <c r="AG140">
        <v>0.227590452652811</v>
      </c>
      <c r="AH140">
        <v>7.04793161436133</v>
      </c>
      <c r="AI140">
        <v>2.9121189845314301</v>
      </c>
      <c r="AJ140">
        <v>1.5284288267688999</v>
      </c>
      <c r="AK140">
        <v>1.07969235762322</v>
      </c>
      <c r="AL140">
        <v>0.55650629413573305</v>
      </c>
      <c r="AM140">
        <v>0</v>
      </c>
      <c r="AN140">
        <v>0.17363000992067601</v>
      </c>
      <c r="AO140">
        <v>0.69613783362481296</v>
      </c>
      <c r="AP140" t="s">
        <v>4</v>
      </c>
      <c r="AQ140">
        <v>0.513330745208604</v>
      </c>
      <c r="AR140">
        <v>6.4101891366378698</v>
      </c>
      <c r="AS140">
        <v>3.0572167660882998</v>
      </c>
      <c r="AT140">
        <v>1.6074903477283899</v>
      </c>
      <c r="AU140" s="9">
        <v>2.2323487959256298</v>
      </c>
      <c r="AV140" s="9">
        <v>0.62182914787829602</v>
      </c>
      <c r="AW140">
        <v>0</v>
      </c>
      <c r="AX140">
        <v>0</v>
      </c>
      <c r="AY140">
        <v>0</v>
      </c>
      <c r="AZ140">
        <v>0</v>
      </c>
      <c r="BD140" s="7">
        <f t="shared" si="82"/>
        <v>-73.109977579097176</v>
      </c>
      <c r="BE140" s="7">
        <f t="shared" si="83"/>
        <v>-72.226110343301116</v>
      </c>
      <c r="BH140" s="3">
        <f>BT139*100</f>
        <v>65.023816193320812</v>
      </c>
      <c r="BI140">
        <v>-20078.711068199202</v>
      </c>
      <c r="BJ140">
        <v>-20057.5629482191</v>
      </c>
      <c r="BK140">
        <v>0</v>
      </c>
      <c r="BL140">
        <v>-0.41378934586240401</v>
      </c>
      <c r="BM140">
        <v>0</v>
      </c>
      <c r="BN140">
        <v>-0.36888238729734202</v>
      </c>
      <c r="BO140">
        <v>0</v>
      </c>
      <c r="BP140">
        <v>0.47144988576157598</v>
      </c>
      <c r="BQ140">
        <v>0</v>
      </c>
      <c r="BR140">
        <v>0.432079535471877</v>
      </c>
      <c r="BS140">
        <v>0</v>
      </c>
      <c r="BT140">
        <v>0</v>
      </c>
      <c r="BU140">
        <v>0</v>
      </c>
      <c r="BV140">
        <v>0</v>
      </c>
    </row>
    <row r="141" spans="1:74" x14ac:dyDescent="0.3">
      <c r="B141">
        <f t="shared" ref="B141:C141" si="85">G61-G141</f>
        <v>-6.3409184888000709</v>
      </c>
      <c r="C141">
        <f t="shared" si="85"/>
        <v>-2.796676850879976</v>
      </c>
      <c r="F141" s="3">
        <f>AX138*100</f>
        <v>122.67193055297001</v>
      </c>
      <c r="G141">
        <v>-2758.7711920745101</v>
      </c>
      <c r="H141">
        <v>-2849.32816219704</v>
      </c>
      <c r="I141">
        <v>0</v>
      </c>
      <c r="J141">
        <v>-0.104811443130629</v>
      </c>
      <c r="K141">
        <v>6.6613845367548594E-2</v>
      </c>
      <c r="L141">
        <v>-0.31247218950052202</v>
      </c>
      <c r="M141" t="s">
        <v>4</v>
      </c>
      <c r="N141">
        <v>4.2570094831988303</v>
      </c>
      <c r="O141">
        <v>1.8243957032229701</v>
      </c>
      <c r="P141">
        <v>1.0197058402562</v>
      </c>
      <c r="Q141">
        <v>1.5069658889568001</v>
      </c>
      <c r="R141">
        <v>-0.66013546712143101</v>
      </c>
      <c r="S141">
        <v>0</v>
      </c>
      <c r="T141">
        <v>-0.31803751604800301</v>
      </c>
      <c r="U141">
        <v>-4.6151923161350198E-3</v>
      </c>
      <c r="V141">
        <v>-0.35938888952696602</v>
      </c>
      <c r="W141" t="s">
        <v>4</v>
      </c>
      <c r="X141">
        <v>3.5988391719638302</v>
      </c>
      <c r="Y141">
        <v>1.64984495791125</v>
      </c>
      <c r="Z141">
        <v>0.730869719839504</v>
      </c>
      <c r="AA141">
        <v>0.827636715875671</v>
      </c>
      <c r="AB141">
        <v>-0.70722954123071502</v>
      </c>
      <c r="AC141">
        <v>0</v>
      </c>
      <c r="AD141">
        <v>0.25120601531515901</v>
      </c>
      <c r="AE141">
        <v>0.24984930204356601</v>
      </c>
      <c r="AF141">
        <v>0.41377549891648602</v>
      </c>
      <c r="AG141" t="s">
        <v>4</v>
      </c>
      <c r="AH141">
        <v>4.9379496050335296</v>
      </c>
      <c r="AI141">
        <v>2.1175344915907699</v>
      </c>
      <c r="AJ141">
        <v>1.1838480749940099</v>
      </c>
      <c r="AK141">
        <v>2.1672710371746602</v>
      </c>
      <c r="AL141">
        <v>0.73779490059268105</v>
      </c>
      <c r="AM141">
        <v>0</v>
      </c>
      <c r="AN141">
        <v>0.44015233944705601</v>
      </c>
      <c r="AO141">
        <v>0.18100514767318299</v>
      </c>
      <c r="AP141">
        <v>0.45683195750779398</v>
      </c>
      <c r="AQ141" t="s">
        <v>4</v>
      </c>
      <c r="AR141">
        <v>4.1976480805644103</v>
      </c>
      <c r="AS141">
        <v>1.9289497165463201</v>
      </c>
      <c r="AT141">
        <v>0.873953388712299</v>
      </c>
      <c r="AU141" s="9">
        <v>1.3688501891378499</v>
      </c>
      <c r="AV141" s="9">
        <v>0.79317757064556105</v>
      </c>
      <c r="AW141">
        <v>0</v>
      </c>
      <c r="AX141">
        <v>0</v>
      </c>
      <c r="AY141">
        <v>0</v>
      </c>
      <c r="AZ141">
        <v>0</v>
      </c>
      <c r="BD141" s="7">
        <f t="shared" si="82"/>
        <v>-79.958289972400962</v>
      </c>
      <c r="BE141" s="7">
        <f t="shared" si="83"/>
        <v>-80.453784298599203</v>
      </c>
      <c r="BH141" s="3">
        <f>BT138*100</f>
        <v>89.0063688706162</v>
      </c>
      <c r="BI141">
        <v>-21270.359980285899</v>
      </c>
      <c r="BJ141">
        <v>-21257.1226303484</v>
      </c>
      <c r="BK141">
        <v>0</v>
      </c>
      <c r="BL141">
        <v>-0.70132331626482103</v>
      </c>
      <c r="BM141">
        <v>0</v>
      </c>
      <c r="BN141">
        <v>-0.60580250192780605</v>
      </c>
      <c r="BO141">
        <v>0</v>
      </c>
      <c r="BP141">
        <v>0.76973572624125097</v>
      </c>
      <c r="BQ141">
        <v>0</v>
      </c>
      <c r="BR141">
        <v>0.68956325831626797</v>
      </c>
      <c r="BS141">
        <v>0</v>
      </c>
      <c r="BT141">
        <v>0</v>
      </c>
      <c r="BU141">
        <v>0</v>
      </c>
      <c r="BV141">
        <v>0</v>
      </c>
    </row>
    <row r="142" spans="1:74" x14ac:dyDescent="0.3">
      <c r="B142">
        <f t="shared" ref="B142:C142" si="86">G62-G142</f>
        <v>-22.709306783129932</v>
      </c>
      <c r="C142">
        <f t="shared" si="86"/>
        <v>-14.818005616859864</v>
      </c>
      <c r="F142" s="3">
        <f>AZ139*100</f>
        <v>91.260110027032908</v>
      </c>
      <c r="G142">
        <v>-1354.8227626923201</v>
      </c>
      <c r="H142">
        <v>-1388.4147005284101</v>
      </c>
      <c r="I142">
        <v>0</v>
      </c>
      <c r="J142">
        <v>-0.79809350907983301</v>
      </c>
      <c r="K142">
        <v>-0.77538558058343199</v>
      </c>
      <c r="L142">
        <v>-0.87466820902257203</v>
      </c>
      <c r="M142">
        <v>-1</v>
      </c>
      <c r="N142" t="s">
        <v>4</v>
      </c>
      <c r="O142">
        <v>-0.79459359722233003</v>
      </c>
      <c r="P142">
        <v>-0.99690227153341404</v>
      </c>
      <c r="Q142">
        <v>-1</v>
      </c>
      <c r="R142">
        <v>-0.93181798409921102</v>
      </c>
      <c r="S142">
        <v>0</v>
      </c>
      <c r="T142">
        <v>-0.82386856804199204</v>
      </c>
      <c r="U142">
        <v>-0.76057012230065801</v>
      </c>
      <c r="V142">
        <v>-0.86705440452735805</v>
      </c>
      <c r="W142">
        <v>-1</v>
      </c>
      <c r="X142" t="s">
        <v>4</v>
      </c>
      <c r="Y142">
        <v>-0.80789176230930604</v>
      </c>
      <c r="Z142">
        <v>-1</v>
      </c>
      <c r="AA142">
        <v>-1</v>
      </c>
      <c r="AB142">
        <v>-0.93292446963850295</v>
      </c>
      <c r="AC142">
        <v>0</v>
      </c>
      <c r="AD142">
        <v>0.879278155448458</v>
      </c>
      <c r="AE142">
        <v>0.89201402956148201</v>
      </c>
      <c r="AF142">
        <v>0.92826115766203898</v>
      </c>
      <c r="AG142">
        <v>1.06734944850734</v>
      </c>
      <c r="AH142" t="s">
        <v>4</v>
      </c>
      <c r="AI142">
        <v>0.91958493273619202</v>
      </c>
      <c r="AJ142">
        <v>1.0630635707106999</v>
      </c>
      <c r="AK142">
        <v>1.1405652311547201</v>
      </c>
      <c r="AL142">
        <v>0.99567152259012104</v>
      </c>
      <c r="AM142">
        <v>0</v>
      </c>
      <c r="AN142">
        <v>0.90420150046347503</v>
      </c>
      <c r="AO142">
        <v>0.87852768334672104</v>
      </c>
      <c r="AP142">
        <v>0.92231199423957799</v>
      </c>
      <c r="AQ142">
        <v>1.0680265739420001</v>
      </c>
      <c r="AR142" t="s">
        <v>4</v>
      </c>
      <c r="AS142">
        <v>0.92733362902960803</v>
      </c>
      <c r="AT142">
        <v>1.06098058408305</v>
      </c>
      <c r="AU142" s="9">
        <v>1.1415213776714399</v>
      </c>
      <c r="AV142" s="9">
        <v>1.0101576086375901</v>
      </c>
      <c r="AW142">
        <v>0</v>
      </c>
      <c r="AX142">
        <v>0</v>
      </c>
      <c r="AY142">
        <v>0</v>
      </c>
      <c r="AZ142">
        <v>0</v>
      </c>
      <c r="BD142" s="7">
        <f t="shared" si="82"/>
        <v>-101.30127655720207</v>
      </c>
      <c r="BE142" s="7">
        <f t="shared" si="83"/>
        <v>-101.86592982900038</v>
      </c>
      <c r="BH142" s="3">
        <f>BV139*100</f>
        <v>72.964949227875991</v>
      </c>
      <c r="BI142">
        <v>-22275.711612688399</v>
      </c>
      <c r="BJ142">
        <v>-22244.678708884399</v>
      </c>
      <c r="BK142">
        <v>0</v>
      </c>
      <c r="BL142">
        <v>4.0046126494380303</v>
      </c>
      <c r="BM142">
        <v>0</v>
      </c>
      <c r="BN142">
        <v>4.0209167371968801</v>
      </c>
      <c r="BO142">
        <v>0</v>
      </c>
      <c r="BP142">
        <v>4.1841768139954398</v>
      </c>
      <c r="BQ142">
        <v>0</v>
      </c>
      <c r="BR142">
        <v>4.1949326515940397</v>
      </c>
      <c r="BS142">
        <v>0</v>
      </c>
      <c r="BT142">
        <v>0</v>
      </c>
      <c r="BU142">
        <v>0</v>
      </c>
      <c r="BV142">
        <v>0</v>
      </c>
    </row>
    <row r="143" spans="1:74" x14ac:dyDescent="0.3">
      <c r="B143">
        <f t="shared" ref="B143:C143" si="87">G63-G143</f>
        <v>-9.8019753604801281</v>
      </c>
      <c r="C143">
        <f t="shared" si="87"/>
        <v>-8.9986778410700481</v>
      </c>
      <c r="F143" s="3">
        <f>AZ138*100</f>
        <v>171.279304456349</v>
      </c>
      <c r="G143">
        <v>-1231.0954445316299</v>
      </c>
      <c r="H143">
        <v>-1248.4553972476599</v>
      </c>
      <c r="I143">
        <v>0</v>
      </c>
      <c r="J143">
        <v>-0.64247952284323795</v>
      </c>
      <c r="K143">
        <v>-0.57947027368104598</v>
      </c>
      <c r="L143">
        <v>-0.73536279490960699</v>
      </c>
      <c r="M143">
        <v>-0.70424268249184396</v>
      </c>
      <c r="N143">
        <v>1.0330003746442</v>
      </c>
      <c r="O143" t="s">
        <v>4</v>
      </c>
      <c r="P143">
        <v>-0.36938060997086197</v>
      </c>
      <c r="Q143">
        <v>-0.13581686882043001</v>
      </c>
      <c r="R143">
        <v>-0.86702171092083502</v>
      </c>
      <c r="S143">
        <v>0</v>
      </c>
      <c r="T143">
        <v>-0.70897076478479304</v>
      </c>
      <c r="U143">
        <v>-0.57834999726120695</v>
      </c>
      <c r="V143">
        <v>-0.733560292665</v>
      </c>
      <c r="W143">
        <v>-0.661736737981101</v>
      </c>
      <c r="X143">
        <v>0.91965093881638404</v>
      </c>
      <c r="Y143" t="s">
        <v>4</v>
      </c>
      <c r="Z143">
        <v>-0.38935776369840303</v>
      </c>
      <c r="AA143">
        <v>-9.4634174789295006E-2</v>
      </c>
      <c r="AB143">
        <v>-0.87678688007897798</v>
      </c>
      <c r="AC143">
        <v>0</v>
      </c>
      <c r="AD143">
        <v>0.74889779742228602</v>
      </c>
      <c r="AE143">
        <v>0.71946324372557502</v>
      </c>
      <c r="AF143">
        <v>0.80487405992023298</v>
      </c>
      <c r="AG143">
        <v>0.80601367984887895</v>
      </c>
      <c r="AH143">
        <v>1.4093744835169699</v>
      </c>
      <c r="AI143" t="s">
        <v>4</v>
      </c>
      <c r="AJ143">
        <v>0.497678375254409</v>
      </c>
      <c r="AK143">
        <v>1.6388909757961301</v>
      </c>
      <c r="AL143">
        <v>0.93513040674474801</v>
      </c>
      <c r="AM143">
        <v>0</v>
      </c>
      <c r="AN143">
        <v>0.80710300366983101</v>
      </c>
      <c r="AO143">
        <v>0.71970989275205299</v>
      </c>
      <c r="AP143">
        <v>0.80460941086322102</v>
      </c>
      <c r="AQ143">
        <v>0.77180364983417005</v>
      </c>
      <c r="AR143">
        <v>1.2786966768477599</v>
      </c>
      <c r="AS143" t="s">
        <v>4</v>
      </c>
      <c r="AT143">
        <v>0.51425382807574804</v>
      </c>
      <c r="AU143" s="9">
        <v>1.49266303793906</v>
      </c>
      <c r="AV143" s="9">
        <v>0.95710198529555202</v>
      </c>
      <c r="AW143">
        <v>0</v>
      </c>
      <c r="AX143">
        <v>0</v>
      </c>
      <c r="AY143">
        <v>0</v>
      </c>
      <c r="AZ143">
        <v>0</v>
      </c>
      <c r="BD143" s="7">
        <f t="shared" si="82"/>
        <v>-87.614121223199618</v>
      </c>
      <c r="BE143" s="7">
        <f t="shared" si="83"/>
        <v>-90.217092128601507</v>
      </c>
      <c r="BH143" s="3">
        <f>BV138*100</f>
        <v>117.38023118991401</v>
      </c>
      <c r="BI143">
        <v>-22537.479307165999</v>
      </c>
      <c r="BJ143">
        <v>-22521.318611656199</v>
      </c>
      <c r="BK143">
        <v>0</v>
      </c>
      <c r="BL143">
        <v>0.91043662076093901</v>
      </c>
      <c r="BM143">
        <v>0</v>
      </c>
      <c r="BN143">
        <v>1.00389918685444</v>
      </c>
      <c r="BO143">
        <v>0</v>
      </c>
      <c r="BP143">
        <v>1.14139268695163</v>
      </c>
      <c r="BQ143">
        <v>0</v>
      </c>
      <c r="BR143">
        <v>1.1319200207683799</v>
      </c>
      <c r="BS143">
        <v>0</v>
      </c>
      <c r="BT143">
        <v>0</v>
      </c>
      <c r="BU143">
        <v>0</v>
      </c>
      <c r="BV143">
        <v>0</v>
      </c>
    </row>
    <row r="144" spans="1:74" x14ac:dyDescent="0.3">
      <c r="B144">
        <f t="shared" ref="B144:C144" si="88">G64-G144</f>
        <v>-9.1565562605896957</v>
      </c>
      <c r="C144">
        <f t="shared" si="88"/>
        <v>-6.0675375628202346</v>
      </c>
      <c r="G144">
        <v>-3947.5433253390102</v>
      </c>
      <c r="H144">
        <v>-3882.09453493303</v>
      </c>
      <c r="I144">
        <v>0</v>
      </c>
      <c r="J144">
        <v>-0.50554514014253005</v>
      </c>
      <c r="K144">
        <v>-0.41441711080285298</v>
      </c>
      <c r="L144">
        <v>-0.626661180635672</v>
      </c>
      <c r="M144">
        <v>-0.51742780778713005</v>
      </c>
      <c r="N144">
        <v>1.86018539599674</v>
      </c>
      <c r="O144">
        <v>0.46702814626141098</v>
      </c>
      <c r="P144" t="s">
        <v>4</v>
      </c>
      <c r="Q144">
        <v>-0.120509315799499</v>
      </c>
      <c r="R144">
        <v>-0.81410224352852201</v>
      </c>
      <c r="S144">
        <v>0</v>
      </c>
      <c r="T144">
        <v>-0.56040128183021498</v>
      </c>
      <c r="U144">
        <v>-0.361731243807076</v>
      </c>
      <c r="V144">
        <v>-0.59359388054985995</v>
      </c>
      <c r="W144">
        <v>-0.43878631474180801</v>
      </c>
      <c r="X144">
        <v>1.9250019834671701</v>
      </c>
      <c r="Y144">
        <v>0.60688185255050697</v>
      </c>
      <c r="Z144" t="s">
        <v>4</v>
      </c>
      <c r="AA144">
        <v>-0.310856771109014</v>
      </c>
      <c r="AB144">
        <v>-0.81294079907498895</v>
      </c>
      <c r="AC144">
        <v>0</v>
      </c>
      <c r="AD144">
        <v>0.60178739755875399</v>
      </c>
      <c r="AE144">
        <v>0.54566507935209796</v>
      </c>
      <c r="AF144">
        <v>0.69148553345582997</v>
      </c>
      <c r="AG144">
        <v>0.59131314629054499</v>
      </c>
      <c r="AH144">
        <v>2.1783384271334101</v>
      </c>
      <c r="AI144">
        <v>0.62260646058988001</v>
      </c>
      <c r="AJ144" t="s">
        <v>4</v>
      </c>
      <c r="AK144">
        <v>0.43812889136064498</v>
      </c>
      <c r="AL144">
        <v>0.880660215874563</v>
      </c>
      <c r="AM144">
        <v>0</v>
      </c>
      <c r="AN144">
        <v>0.65309365937772601</v>
      </c>
      <c r="AO144">
        <v>0.49678943995765401</v>
      </c>
      <c r="AP144">
        <v>0.66188932763682395</v>
      </c>
      <c r="AQ144">
        <v>0.51561124352038301</v>
      </c>
      <c r="AR144">
        <v>2.2511380897404898</v>
      </c>
      <c r="AS144">
        <v>0.77211375010289596</v>
      </c>
      <c r="AT144" t="s">
        <v>4</v>
      </c>
      <c r="AU144" s="9">
        <v>0.60772452649096598</v>
      </c>
      <c r="AV144" s="9">
        <v>0.89248733284164705</v>
      </c>
      <c r="AW144">
        <v>0</v>
      </c>
      <c r="AX144">
        <v>0</v>
      </c>
      <c r="AY144">
        <v>0</v>
      </c>
      <c r="AZ144">
        <v>0</v>
      </c>
      <c r="BD144">
        <f t="shared" si="82"/>
        <v>-77.03143029090279</v>
      </c>
      <c r="BE144">
        <f t="shared" si="83"/>
        <v>-79.245406541398552</v>
      </c>
      <c r="BI144">
        <v>-19923.170685145298</v>
      </c>
      <c r="BJ144">
        <v>-19975.180422875001</v>
      </c>
      <c r="BK144">
        <v>0</v>
      </c>
      <c r="BL144">
        <v>-0.16425916185106401</v>
      </c>
      <c r="BM144">
        <v>0</v>
      </c>
      <c r="BN144">
        <v>-8.8855656310991904E-2</v>
      </c>
      <c r="BO144">
        <v>0</v>
      </c>
      <c r="BP144">
        <v>0.23385139821872</v>
      </c>
      <c r="BQ144">
        <v>0</v>
      </c>
      <c r="BR144">
        <v>0.16025736823897499</v>
      </c>
      <c r="BS144">
        <v>0</v>
      </c>
      <c r="BT144">
        <v>0</v>
      </c>
      <c r="BU144">
        <v>0</v>
      </c>
      <c r="BV144">
        <v>0</v>
      </c>
    </row>
    <row r="145" spans="1:74" x14ac:dyDescent="0.3">
      <c r="B145">
        <f t="shared" ref="B145:C145" si="89">G65-G145</f>
        <v>-17.681975144059834</v>
      </c>
      <c r="C145">
        <f t="shared" si="89"/>
        <v>-22.908515901180181</v>
      </c>
      <c r="G145">
        <v>-2314.7589983838102</v>
      </c>
      <c r="H145">
        <v>-2207.0267299741599</v>
      </c>
      <c r="I145">
        <v>0</v>
      </c>
      <c r="J145">
        <v>-0.71168978643351299</v>
      </c>
      <c r="K145">
        <v>-0.655251118134763</v>
      </c>
      <c r="L145">
        <v>-0.77673519549578995</v>
      </c>
      <c r="M145">
        <v>-0.65857050543086204</v>
      </c>
      <c r="N145">
        <v>0.70568201394237995</v>
      </c>
      <c r="O145">
        <v>-6.1857665638982401E-2</v>
      </c>
      <c r="P145">
        <v>-0.31590790874513203</v>
      </c>
      <c r="Q145" t="s">
        <v>4</v>
      </c>
      <c r="R145">
        <v>-0.89006380818310005</v>
      </c>
      <c r="S145">
        <v>0</v>
      </c>
      <c r="T145">
        <v>-0.72605875416051102</v>
      </c>
      <c r="U145">
        <v>-0.59837799842059003</v>
      </c>
      <c r="V145">
        <v>-0.73938927601190996</v>
      </c>
      <c r="W145">
        <v>-0.55846002063271405</v>
      </c>
      <c r="X145">
        <v>0.867730571040363</v>
      </c>
      <c r="Y145">
        <v>0.115807860768208</v>
      </c>
      <c r="Z145">
        <v>-0.244826143676797</v>
      </c>
      <c r="AA145" t="s">
        <v>4</v>
      </c>
      <c r="AB145">
        <v>-0.88162855006626795</v>
      </c>
      <c r="AC145">
        <v>0</v>
      </c>
      <c r="AD145">
        <v>0.794742453327272</v>
      </c>
      <c r="AE145">
        <v>0.77443971143117996</v>
      </c>
      <c r="AF145">
        <v>0.83333355654777697</v>
      </c>
      <c r="AG145">
        <v>0.73357242623990604</v>
      </c>
      <c r="AH145">
        <v>0.90561726780446605</v>
      </c>
      <c r="AI145">
        <v>0.204540459837661</v>
      </c>
      <c r="AJ145">
        <v>0.40685511760318099</v>
      </c>
      <c r="AK145" t="s">
        <v>4</v>
      </c>
      <c r="AL145">
        <v>0.95444844027018405</v>
      </c>
      <c r="AM145">
        <v>0</v>
      </c>
      <c r="AN145">
        <v>0.80882412717359198</v>
      </c>
      <c r="AO145">
        <v>0.72055520347806401</v>
      </c>
      <c r="AP145">
        <v>0.79905686023003097</v>
      </c>
      <c r="AQ145">
        <v>0.63942941451099999</v>
      </c>
      <c r="AR145">
        <v>1.0831939673251301</v>
      </c>
      <c r="AS145">
        <v>0.271695239504613</v>
      </c>
      <c r="AT145">
        <v>0.34232098428009</v>
      </c>
      <c r="AU145" s="9" t="s">
        <v>4</v>
      </c>
      <c r="AV145" s="9">
        <v>0.95947087452630997</v>
      </c>
      <c r="AW145">
        <v>0</v>
      </c>
      <c r="AX145">
        <v>0</v>
      </c>
      <c r="AY145">
        <v>0</v>
      </c>
      <c r="AZ145">
        <v>0</v>
      </c>
      <c r="BD145">
        <f t="shared" si="82"/>
        <v>-381.34625249540113</v>
      </c>
      <c r="BE145" s="7">
        <f t="shared" si="83"/>
        <v>-274.28698167610128</v>
      </c>
      <c r="BI145">
        <v>-20927.263043372899</v>
      </c>
      <c r="BJ145">
        <v>-21089.540287676198</v>
      </c>
      <c r="BK145">
        <v>0</v>
      </c>
      <c r="BL145">
        <v>-1</v>
      </c>
      <c r="BM145">
        <v>0</v>
      </c>
      <c r="BN145">
        <v>0.69467382193861005</v>
      </c>
      <c r="BO145">
        <v>0</v>
      </c>
      <c r="BP145">
        <v>1.0944318302336</v>
      </c>
      <c r="BQ145">
        <v>0</v>
      </c>
      <c r="BR145">
        <v>4.0357540541495203</v>
      </c>
      <c r="BS145">
        <v>0</v>
      </c>
      <c r="BT145">
        <v>0</v>
      </c>
      <c r="BU145">
        <v>0</v>
      </c>
      <c r="BV145">
        <v>0</v>
      </c>
    </row>
    <row r="146" spans="1:74" x14ac:dyDescent="0.3">
      <c r="A146">
        <f>MAX(B138:C146)</f>
        <v>-1.1252385100078754E-2</v>
      </c>
      <c r="B146">
        <f t="shared" ref="B146:C146" si="90">G66-G146</f>
        <v>-34.465920369410014</v>
      </c>
      <c r="C146">
        <f t="shared" si="90"/>
        <v>-45.164199611429922</v>
      </c>
      <c r="G146">
        <v>-2718.6338284652802</v>
      </c>
      <c r="H146">
        <v>-2719.3430826352401</v>
      </c>
      <c r="I146">
        <v>0</v>
      </c>
      <c r="J146">
        <v>1.7754692065161399</v>
      </c>
      <c r="K146">
        <v>2.16018961687237</v>
      </c>
      <c r="L146">
        <v>0.85869856765498598</v>
      </c>
      <c r="M146">
        <v>-0.789170452206991</v>
      </c>
      <c r="N146">
        <v>13.5033805087745</v>
      </c>
      <c r="O146">
        <v>3.58318796482923</v>
      </c>
      <c r="P146">
        <v>5.9550520990123902E-2</v>
      </c>
      <c r="Q146">
        <v>-1</v>
      </c>
      <c r="R146" t="s">
        <v>4</v>
      </c>
      <c r="S146">
        <v>0</v>
      </c>
      <c r="T146">
        <v>1.46861447642414</v>
      </c>
      <c r="U146">
        <v>2.4615628231576401</v>
      </c>
      <c r="V146">
        <v>1.05264802277464</v>
      </c>
      <c r="W146">
        <v>-0.54708616313740199</v>
      </c>
      <c r="X146">
        <v>14.0010351201198</v>
      </c>
      <c r="Y146">
        <v>4.4005045736813004</v>
      </c>
      <c r="Z146">
        <v>0.440613330996314</v>
      </c>
      <c r="AA146">
        <v>-1</v>
      </c>
      <c r="AB146" t="s">
        <v>4</v>
      </c>
      <c r="AC146">
        <v>0</v>
      </c>
      <c r="AD146">
        <v>1.9399053827331301</v>
      </c>
      <c r="AE146">
        <v>2.36702747693271</v>
      </c>
      <c r="AF146">
        <v>0.98167398773486503</v>
      </c>
      <c r="AG146">
        <v>1.0392800028868201</v>
      </c>
      <c r="AH146">
        <v>14.3579297336493</v>
      </c>
      <c r="AI146">
        <v>4.0617678521043601</v>
      </c>
      <c r="AJ146">
        <v>0.47617357050396403</v>
      </c>
      <c r="AK146">
        <v>1.0944318302336</v>
      </c>
      <c r="AL146" t="s">
        <v>4</v>
      </c>
      <c r="AM146">
        <v>0</v>
      </c>
      <c r="AN146">
        <v>1.67435576297879</v>
      </c>
      <c r="AO146">
        <v>2.7475649039917598</v>
      </c>
      <c r="AP146">
        <v>1.21183204678016</v>
      </c>
      <c r="AQ146">
        <v>1.28759871730927</v>
      </c>
      <c r="AR146">
        <v>15.107796301343001</v>
      </c>
      <c r="AS146">
        <v>5.0709339745179198</v>
      </c>
      <c r="AT146">
        <v>1.3644740064731899</v>
      </c>
      <c r="AU146" s="9">
        <v>2.0996522206404098</v>
      </c>
      <c r="AV146" s="9" t="s">
        <v>4</v>
      </c>
      <c r="AW146">
        <v>0</v>
      </c>
      <c r="AX146">
        <v>0</v>
      </c>
      <c r="AY146">
        <v>0</v>
      </c>
      <c r="AZ146">
        <v>0</v>
      </c>
      <c r="BC146">
        <f>MAX(BD138:BE146)</f>
        <v>-72.226110343301116</v>
      </c>
      <c r="BD146">
        <f t="shared" si="82"/>
        <v>-74.796091843501927</v>
      </c>
      <c r="BE146">
        <f t="shared" si="83"/>
        <v>-76.48610585930146</v>
      </c>
      <c r="BI146">
        <v>-20347.1276432663</v>
      </c>
      <c r="BJ146">
        <v>-20429.5992947538</v>
      </c>
      <c r="BK146">
        <v>0</v>
      </c>
      <c r="BL146">
        <v>-0.77026392731883497</v>
      </c>
      <c r="BM146">
        <v>0</v>
      </c>
      <c r="BN146">
        <v>-0.78047255223545298</v>
      </c>
      <c r="BO146">
        <v>0</v>
      </c>
      <c r="BP146">
        <v>0.83442611742629302</v>
      </c>
      <c r="BQ146">
        <v>0</v>
      </c>
      <c r="BR146">
        <v>0.85764169107191701</v>
      </c>
      <c r="BS146">
        <v>0</v>
      </c>
      <c r="BT146">
        <v>0</v>
      </c>
      <c r="BU146">
        <v>0</v>
      </c>
      <c r="BV146">
        <v>0</v>
      </c>
    </row>
    <row r="148" spans="1:74" x14ac:dyDescent="0.3">
      <c r="B148">
        <f>G138-G148</f>
        <v>-5.7561254451898094</v>
      </c>
      <c r="C148">
        <f>H138-H148</f>
        <v>-8.0054952774098638</v>
      </c>
      <c r="E148" t="s">
        <v>18</v>
      </c>
      <c r="F148" s="3">
        <f>SUM(G148:H156)</f>
        <v>-43043.323424432718</v>
      </c>
      <c r="G148">
        <v>-2112.5220265988801</v>
      </c>
      <c r="H148">
        <v>-2135.7175732345199</v>
      </c>
      <c r="I148">
        <v>0</v>
      </c>
      <c r="J148" t="s">
        <v>4</v>
      </c>
      <c r="K148">
        <v>-0.153262796201108</v>
      </c>
      <c r="L148">
        <v>0.48062572464346298</v>
      </c>
      <c r="M148">
        <v>60.066241087065102</v>
      </c>
      <c r="N148">
        <v>7.4240517088686904</v>
      </c>
      <c r="O148">
        <v>37.095865444308799</v>
      </c>
      <c r="P148">
        <v>88.987277974814205</v>
      </c>
      <c r="Q148">
        <v>5043.7332867774003</v>
      </c>
      <c r="R148">
        <v>-0.69755841176026401</v>
      </c>
      <c r="S148">
        <v>0</v>
      </c>
      <c r="T148" t="s">
        <v>4</v>
      </c>
      <c r="U148">
        <v>9.3524230687999102E-2</v>
      </c>
      <c r="V148">
        <v>0.71957998366824205</v>
      </c>
      <c r="W148">
        <v>75.520673844643696</v>
      </c>
      <c r="X148">
        <v>8.0508927250465696</v>
      </c>
      <c r="Y148">
        <v>41.731951805701698</v>
      </c>
      <c r="Z148">
        <v>94.914922997606396</v>
      </c>
      <c r="AA148">
        <v>4974.4311461387497</v>
      </c>
      <c r="AB148">
        <v>-0.67568702311768003</v>
      </c>
      <c r="AC148">
        <v>0</v>
      </c>
      <c r="AD148" t="s">
        <v>4</v>
      </c>
      <c r="AE148">
        <v>0.49767673431674597</v>
      </c>
      <c r="AF148">
        <v>1.73261497618059</v>
      </c>
      <c r="AG148">
        <v>111.653890377134</v>
      </c>
      <c r="AH148">
        <v>14.523448791946</v>
      </c>
      <c r="AI148">
        <v>69.726321614583298</v>
      </c>
      <c r="AJ148">
        <v>165.092965454509</v>
      </c>
      <c r="AK148">
        <v>9241.2507170262106</v>
      </c>
      <c r="AL148">
        <v>0.950649969047624</v>
      </c>
      <c r="AM148">
        <v>0</v>
      </c>
      <c r="AN148" t="s">
        <v>4</v>
      </c>
      <c r="AO148">
        <v>0.51534362292329805</v>
      </c>
      <c r="AP148">
        <v>2.33557298443937</v>
      </c>
      <c r="AQ148">
        <v>146.67856206212801</v>
      </c>
      <c r="AR148">
        <v>16.5290901353052</v>
      </c>
      <c r="AS148">
        <v>82.267802511546606</v>
      </c>
      <c r="AT148">
        <v>184.43772795468999</v>
      </c>
      <c r="AU148" s="9">
        <v>9504.5796366676095</v>
      </c>
      <c r="AV148" s="9">
        <v>0.95774284368866003</v>
      </c>
      <c r="AW148">
        <v>0</v>
      </c>
      <c r="AX148">
        <v>112.069630317939</v>
      </c>
      <c r="AY148">
        <v>0</v>
      </c>
      <c r="AZ148">
        <v>191.32812591783201</v>
      </c>
      <c r="BD148" s="7">
        <f>BI138-BI148</f>
        <v>-352.89482010249776</v>
      </c>
      <c r="BE148" s="7">
        <f>BJ138-BJ148</f>
        <v>-262.77121537330095</v>
      </c>
      <c r="BG148" t="s">
        <v>18</v>
      </c>
      <c r="BH148" s="3">
        <f>SUM(BI148:BJ156)</f>
        <v>-381836.19539369049</v>
      </c>
      <c r="BI148">
        <v>-21702.586954455601</v>
      </c>
      <c r="BJ148">
        <v>-21779.434312188499</v>
      </c>
      <c r="BK148">
        <v>0</v>
      </c>
      <c r="BL148">
        <v>-8.6707864617658295E-2</v>
      </c>
      <c r="BM148">
        <v>0</v>
      </c>
      <c r="BN148">
        <v>-0.17870956917043601</v>
      </c>
      <c r="BO148">
        <v>0</v>
      </c>
      <c r="BP148">
        <v>0.16901264154002901</v>
      </c>
      <c r="BQ148">
        <v>0</v>
      </c>
      <c r="BR148">
        <v>0.26199488172251501</v>
      </c>
      <c r="BS148">
        <v>0</v>
      </c>
      <c r="BT148">
        <v>15.5209749117586</v>
      </c>
      <c r="BU148">
        <v>0</v>
      </c>
      <c r="BV148">
        <v>20.364338394564399</v>
      </c>
    </row>
    <row r="149" spans="1:74" x14ac:dyDescent="0.3">
      <c r="B149">
        <f t="shared" ref="B149:B156" si="91">G139-G149</f>
        <v>-14.262669206200144</v>
      </c>
      <c r="C149">
        <f t="shared" ref="C149:C156" si="92">H139-H149</f>
        <v>-8.1569376319298499</v>
      </c>
      <c r="F149" s="1">
        <f>(2*(18*3*2)-2*F148)/(9397*2)</f>
        <v>4.5920318638323634</v>
      </c>
      <c r="G149">
        <v>-1108.3669778887499</v>
      </c>
      <c r="H149">
        <v>-1114.9317063061201</v>
      </c>
      <c r="I149">
        <v>0</v>
      </c>
      <c r="J149">
        <v>-0.18413815559131899</v>
      </c>
      <c r="K149" t="s">
        <v>4</v>
      </c>
      <c r="L149">
        <v>-0.17920675418069601</v>
      </c>
      <c r="M149">
        <v>15.7508303303253</v>
      </c>
      <c r="N149">
        <v>4.72484597204003</v>
      </c>
      <c r="O149">
        <v>9.516200774963</v>
      </c>
      <c r="P149">
        <v>23.5450307809988</v>
      </c>
      <c r="Q149">
        <v>1498.39543184014</v>
      </c>
      <c r="R149">
        <v>-0.67049456844188804</v>
      </c>
      <c r="S149">
        <v>0</v>
      </c>
      <c r="T149">
        <v>-0.34094271303582901</v>
      </c>
      <c r="U149" t="s">
        <v>4</v>
      </c>
      <c r="V149">
        <v>-0.144128547408757</v>
      </c>
      <c r="W149">
        <v>20.6039578315388</v>
      </c>
      <c r="X149">
        <v>4.3978588351768604</v>
      </c>
      <c r="Y149">
        <v>10.5925032147029</v>
      </c>
      <c r="Z149">
        <v>25.85693636749</v>
      </c>
      <c r="AA149">
        <v>1549.0613669585</v>
      </c>
      <c r="AB149">
        <v>-0.69985100099154796</v>
      </c>
      <c r="AC149">
        <v>0</v>
      </c>
      <c r="AD149">
        <v>0.31623061052045398</v>
      </c>
      <c r="AE149" t="s">
        <v>4</v>
      </c>
      <c r="AF149">
        <v>0.35428739720583202</v>
      </c>
      <c r="AG149">
        <v>25.565593880913902</v>
      </c>
      <c r="AH149">
        <v>5.6625403985678497</v>
      </c>
      <c r="AI149">
        <v>14.6904399257162</v>
      </c>
      <c r="AJ149">
        <v>37.698504227240598</v>
      </c>
      <c r="AK149">
        <v>2402.09423184054</v>
      </c>
      <c r="AL149">
        <v>0.74056311681048304</v>
      </c>
      <c r="AM149">
        <v>0</v>
      </c>
      <c r="AN149">
        <v>0.45894298355239899</v>
      </c>
      <c r="AO149" t="s">
        <v>4</v>
      </c>
      <c r="AP149">
        <v>0.30739656297340801</v>
      </c>
      <c r="AQ149">
        <v>29.908329801390401</v>
      </c>
      <c r="AR149">
        <v>5.2391700785762296</v>
      </c>
      <c r="AS149">
        <v>15.1078294031834</v>
      </c>
      <c r="AT149">
        <v>37.323495175887402</v>
      </c>
      <c r="AU149" s="9">
        <v>2215.6246539301601</v>
      </c>
      <c r="AV149" s="9">
        <v>0.75543803683508604</v>
      </c>
      <c r="AW149">
        <v>0</v>
      </c>
      <c r="AX149">
        <v>0.80761531048486201</v>
      </c>
      <c r="AY149">
        <v>0</v>
      </c>
      <c r="AZ149">
        <v>0.95419640636814196</v>
      </c>
      <c r="BD149" s="7">
        <f t="shared" ref="BD149:BD156" si="93">BI139-BI149</f>
        <v>-123.73080182850026</v>
      </c>
      <c r="BE149" s="7">
        <f t="shared" ref="BE149:BE156" si="94">BJ139-BJ149</f>
        <v>-249.33923370539924</v>
      </c>
      <c r="BH149" s="1">
        <f>(2*(18*2)-2*BH148)/(150352)</f>
        <v>5.0797088883911155</v>
      </c>
      <c r="BI149">
        <v>-22842.849672515898</v>
      </c>
      <c r="BJ149">
        <v>-22737.5634136833</v>
      </c>
      <c r="BK149">
        <v>0</v>
      </c>
      <c r="BL149">
        <v>0.71197898197740195</v>
      </c>
      <c r="BM149">
        <v>0</v>
      </c>
      <c r="BN149">
        <v>0.115780133418959</v>
      </c>
      <c r="BO149">
        <v>0</v>
      </c>
      <c r="BP149">
        <v>0.83536876120801595</v>
      </c>
      <c r="BQ149">
        <v>0</v>
      </c>
      <c r="BR149">
        <v>0.237623477786436</v>
      </c>
      <c r="BS149">
        <v>0</v>
      </c>
      <c r="BT149">
        <v>2.3594231253495699</v>
      </c>
      <c r="BU149">
        <v>0</v>
      </c>
      <c r="BV149">
        <v>3.47700963758051</v>
      </c>
    </row>
    <row r="150" spans="1:74" x14ac:dyDescent="0.3">
      <c r="B150">
        <f t="shared" si="91"/>
        <v>1.0004441719502211E-11</v>
      </c>
      <c r="C150">
        <f t="shared" si="92"/>
        <v>-1.788638762339815</v>
      </c>
      <c r="F150" s="3">
        <f>AX149*100</f>
        <v>80.761531048486205</v>
      </c>
      <c r="G150">
        <v>-4000.4241346513199</v>
      </c>
      <c r="H150">
        <v>-4040.4799545717101</v>
      </c>
      <c r="I150">
        <v>0</v>
      </c>
      <c r="J150">
        <v>0.416396432226323</v>
      </c>
      <c r="K150">
        <v>0.64280556719319104</v>
      </c>
      <c r="L150" t="s">
        <v>4</v>
      </c>
      <c r="M150">
        <v>-6.1053845961221501E-2</v>
      </c>
      <c r="N150">
        <v>6.8949336329481996</v>
      </c>
      <c r="O150">
        <v>2.4856680495061698</v>
      </c>
      <c r="P150">
        <v>1.05305088485548</v>
      </c>
      <c r="Q150">
        <v>2.7711673576554201</v>
      </c>
      <c r="R150">
        <v>-0.48013517790474702</v>
      </c>
      <c r="S150">
        <v>0</v>
      </c>
      <c r="T150">
        <v>9.10437254812827E-2</v>
      </c>
      <c r="U150">
        <v>0.59150641253523595</v>
      </c>
      <c r="V150" t="s">
        <v>4</v>
      </c>
      <c r="W150">
        <v>0.348195983572962</v>
      </c>
      <c r="X150">
        <v>6.2267632731922298</v>
      </c>
      <c r="Y150">
        <v>2.7624243848502799</v>
      </c>
      <c r="Z150">
        <v>1.37316215370307</v>
      </c>
      <c r="AA150">
        <v>1.48010624780505</v>
      </c>
      <c r="AB150">
        <v>-0.53755531927835298</v>
      </c>
      <c r="AC150">
        <v>0</v>
      </c>
      <c r="AD150">
        <v>0.52918720026135502</v>
      </c>
      <c r="AE150">
        <v>0.79196669162123301</v>
      </c>
      <c r="AF150" t="s">
        <v>4</v>
      </c>
      <c r="AG150">
        <v>0.15398456526013099</v>
      </c>
      <c r="AH150">
        <v>7.3542477309149401</v>
      </c>
      <c r="AI150">
        <v>2.7259486086776499</v>
      </c>
      <c r="AJ150">
        <v>1.1949825821912501</v>
      </c>
      <c r="AK150">
        <v>3.8882355195653502</v>
      </c>
      <c r="AL150">
        <v>0.54399018901093499</v>
      </c>
      <c r="AM150">
        <v>0</v>
      </c>
      <c r="AN150">
        <v>0.182380011129261</v>
      </c>
      <c r="AO150">
        <v>0.72539986107368104</v>
      </c>
      <c r="AP150" t="s">
        <v>4</v>
      </c>
      <c r="AQ150">
        <v>0.51750971667191603</v>
      </c>
      <c r="AR150">
        <v>6.52612730434684</v>
      </c>
      <c r="AS150">
        <v>3.0103136701178999</v>
      </c>
      <c r="AT150">
        <v>1.6091390968394099</v>
      </c>
      <c r="AU150" s="9">
        <v>2.30726337974493</v>
      </c>
      <c r="AV150" s="9">
        <v>0.58258008421434904</v>
      </c>
      <c r="AW150">
        <v>0</v>
      </c>
      <c r="AX150">
        <v>0</v>
      </c>
      <c r="AY150">
        <v>0</v>
      </c>
      <c r="AZ150">
        <v>0</v>
      </c>
      <c r="BD150" s="7">
        <f t="shared" si="93"/>
        <v>-335.49061373310178</v>
      </c>
      <c r="BE150" s="7">
        <f t="shared" si="94"/>
        <v>-220.1591295756989</v>
      </c>
      <c r="BH150" s="3">
        <f>BT149*100</f>
        <v>235.94231253495698</v>
      </c>
      <c r="BI150">
        <v>-19743.2204544661</v>
      </c>
      <c r="BJ150">
        <v>-19837.403818643401</v>
      </c>
      <c r="BK150">
        <v>0</v>
      </c>
      <c r="BL150">
        <v>0.54979161091996998</v>
      </c>
      <c r="BM150">
        <v>0</v>
      </c>
      <c r="BN150">
        <v>1.4658215974014801</v>
      </c>
      <c r="BO150">
        <v>0</v>
      </c>
      <c r="BP150">
        <v>0.823609014520719</v>
      </c>
      <c r="BQ150">
        <v>0</v>
      </c>
      <c r="BR150">
        <v>1.6190519215058099</v>
      </c>
      <c r="BS150">
        <v>0</v>
      </c>
      <c r="BT150">
        <v>0</v>
      </c>
      <c r="BU150">
        <v>0</v>
      </c>
      <c r="BV150">
        <v>0</v>
      </c>
    </row>
    <row r="151" spans="1:74" x14ac:dyDescent="0.3">
      <c r="B151" s="7">
        <f t="shared" si="91"/>
        <v>-2.6530170670298503</v>
      </c>
      <c r="C151">
        <f t="shared" si="92"/>
        <v>-4.5490181764698718</v>
      </c>
      <c r="F151" s="3">
        <f>AX148*100</f>
        <v>11206.963031793901</v>
      </c>
      <c r="G151">
        <v>-2756.1181750074802</v>
      </c>
      <c r="H151">
        <v>-2844.7791440205701</v>
      </c>
      <c r="I151">
        <v>0</v>
      </c>
      <c r="J151">
        <v>0.201219998258687</v>
      </c>
      <c r="K151">
        <v>0.383349663445129</v>
      </c>
      <c r="L151">
        <v>-0.164348721459178</v>
      </c>
      <c r="M151" t="s">
        <v>4</v>
      </c>
      <c r="N151">
        <v>5.5944575324982404</v>
      </c>
      <c r="O151">
        <v>1.87090768442702</v>
      </c>
      <c r="P151">
        <v>0.98357827800923503</v>
      </c>
      <c r="Q151">
        <v>63.164711684473801</v>
      </c>
      <c r="R151">
        <v>-0.56407904090064598</v>
      </c>
      <c r="S151">
        <v>0</v>
      </c>
      <c r="T151">
        <v>-0.18380222896755899</v>
      </c>
      <c r="U151">
        <v>0.182278830488698</v>
      </c>
      <c r="V151">
        <v>-0.26540317241889</v>
      </c>
      <c r="W151" t="s">
        <v>4</v>
      </c>
      <c r="X151">
        <v>4.3139461964579997</v>
      </c>
      <c r="Y151">
        <v>1.6457946635081899</v>
      </c>
      <c r="Z151">
        <v>0.72075600267518203</v>
      </c>
      <c r="AA151">
        <v>45.639169048930398</v>
      </c>
      <c r="AB151">
        <v>-0.65831234432417396</v>
      </c>
      <c r="AC151">
        <v>0</v>
      </c>
      <c r="AD151">
        <v>0.34761592619410697</v>
      </c>
      <c r="AE151">
        <v>0.56660272953472901</v>
      </c>
      <c r="AF151">
        <v>0.266524667501989</v>
      </c>
      <c r="AG151" t="s">
        <v>4</v>
      </c>
      <c r="AH151">
        <v>6.2741586062291201</v>
      </c>
      <c r="AI151">
        <v>2.1772611622445699</v>
      </c>
      <c r="AJ151">
        <v>1.1495903997896899</v>
      </c>
      <c r="AK151">
        <v>76.489269866681099</v>
      </c>
      <c r="AL151">
        <v>0.63618527481561005</v>
      </c>
      <c r="AM151">
        <v>0</v>
      </c>
      <c r="AN151">
        <v>0.36497809466317199</v>
      </c>
      <c r="AO151">
        <v>0.43140829609749198</v>
      </c>
      <c r="AP151">
        <v>0.39058049955982499</v>
      </c>
      <c r="AQ151" t="s">
        <v>4</v>
      </c>
      <c r="AR151">
        <v>5.2022704340922896</v>
      </c>
      <c r="AS151">
        <v>1.92841919199945</v>
      </c>
      <c r="AT151">
        <v>0.86614810033231104</v>
      </c>
      <c r="AU151" s="9">
        <v>80.849479579906401</v>
      </c>
      <c r="AV151" s="9">
        <v>0.73146010769479997</v>
      </c>
      <c r="AW151">
        <v>0</v>
      </c>
      <c r="AX151">
        <v>0</v>
      </c>
      <c r="AY151">
        <v>0</v>
      </c>
      <c r="AZ151">
        <v>0</v>
      </c>
      <c r="BD151" s="7">
        <f t="shared" si="93"/>
        <v>-363.92288719219869</v>
      </c>
      <c r="BE151" s="7">
        <f t="shared" si="94"/>
        <v>-363.72898780069954</v>
      </c>
      <c r="BH151" s="3">
        <f>BT148*100</f>
        <v>1552.0974911758599</v>
      </c>
      <c r="BI151">
        <v>-20906.4370930937</v>
      </c>
      <c r="BJ151">
        <v>-20893.3936425477</v>
      </c>
      <c r="BK151">
        <v>0</v>
      </c>
      <c r="BL151">
        <v>91.807462226813598</v>
      </c>
      <c r="BM151">
        <v>0</v>
      </c>
      <c r="BN151">
        <v>107.607075692731</v>
      </c>
      <c r="BO151">
        <v>0</v>
      </c>
      <c r="BP151">
        <v>98.314690695662705</v>
      </c>
      <c r="BQ151">
        <v>0</v>
      </c>
      <c r="BR151">
        <v>112.855468182839</v>
      </c>
      <c r="BS151">
        <v>0</v>
      </c>
      <c r="BT151">
        <v>0</v>
      </c>
      <c r="BU151">
        <v>0</v>
      </c>
      <c r="BV151">
        <v>0</v>
      </c>
    </row>
    <row r="152" spans="1:74" x14ac:dyDescent="0.3">
      <c r="B152">
        <f t="shared" si="91"/>
        <v>-3.7767895011700148</v>
      </c>
      <c r="C152">
        <f t="shared" si="92"/>
        <v>-10.365024978400015</v>
      </c>
      <c r="F152" s="3">
        <f>AZ149*100</f>
        <v>95.419640636814194</v>
      </c>
      <c r="G152">
        <v>-1351.0459731911501</v>
      </c>
      <c r="H152">
        <v>-1378.0496755500101</v>
      </c>
      <c r="I152">
        <v>0</v>
      </c>
      <c r="J152">
        <v>-0.79995548211520895</v>
      </c>
      <c r="K152">
        <v>-0.77676010563341902</v>
      </c>
      <c r="L152">
        <v>-0.87711993091095097</v>
      </c>
      <c r="M152">
        <v>0.67675180221212505</v>
      </c>
      <c r="N152" t="s">
        <v>4</v>
      </c>
      <c r="O152">
        <v>-0.79022496438158596</v>
      </c>
      <c r="P152">
        <v>1.2164650431853501</v>
      </c>
      <c r="Q152">
        <v>224.23547232277599</v>
      </c>
      <c r="R152">
        <v>-0.93129875893305303</v>
      </c>
      <c r="S152">
        <v>0</v>
      </c>
      <c r="T152">
        <v>-0.82191853182063901</v>
      </c>
      <c r="U152">
        <v>-0.75654486868412696</v>
      </c>
      <c r="V152">
        <v>-0.86567746628780795</v>
      </c>
      <c r="W152">
        <v>0.45248920386358199</v>
      </c>
      <c r="X152" t="s">
        <v>4</v>
      </c>
      <c r="Y152">
        <v>-0.79196093136901902</v>
      </c>
      <c r="Z152">
        <v>0.62207104057089002</v>
      </c>
      <c r="AA152">
        <v>157.51585149009199</v>
      </c>
      <c r="AB152">
        <v>-0.93226721358704101</v>
      </c>
      <c r="AC152">
        <v>0</v>
      </c>
      <c r="AD152">
        <v>0.88444890188480196</v>
      </c>
      <c r="AE152">
        <v>0.89656484510194401</v>
      </c>
      <c r="AF152">
        <v>0.935497697432779</v>
      </c>
      <c r="AG152">
        <v>1.92335964212649</v>
      </c>
      <c r="AH152" t="s">
        <v>4</v>
      </c>
      <c r="AI152">
        <v>1.0679656445997101</v>
      </c>
      <c r="AJ152">
        <v>2.9020216498868399</v>
      </c>
      <c r="AK152">
        <v>378.14281158854999</v>
      </c>
      <c r="AL152">
        <v>0.98858720179855597</v>
      </c>
      <c r="AM152">
        <v>0</v>
      </c>
      <c r="AN152">
        <v>0.90536076040678304</v>
      </c>
      <c r="AO152">
        <v>0.87857249096793699</v>
      </c>
      <c r="AP152">
        <v>0.90709362096097201</v>
      </c>
      <c r="AQ152">
        <v>1.8171879775934201</v>
      </c>
      <c r="AR152" t="s">
        <v>4</v>
      </c>
      <c r="AS152">
        <v>1.01701968503239</v>
      </c>
      <c r="AT152">
        <v>2.19223412741011</v>
      </c>
      <c r="AU152" s="9">
        <v>291.08727009962797</v>
      </c>
      <c r="AV152" s="9">
        <v>0.97424515759074504</v>
      </c>
      <c r="AW152">
        <v>0</v>
      </c>
      <c r="AX152">
        <v>0</v>
      </c>
      <c r="AY152">
        <v>0</v>
      </c>
      <c r="AZ152">
        <v>0</v>
      </c>
      <c r="BD152" s="7">
        <f t="shared" si="93"/>
        <v>-122.57399135729793</v>
      </c>
      <c r="BE152" s="7">
        <f t="shared" si="94"/>
        <v>-286.75548180360056</v>
      </c>
      <c r="BH152" s="3">
        <f>BV149*100</f>
        <v>347.70096375805099</v>
      </c>
      <c r="BI152">
        <v>-22153.137621331101</v>
      </c>
      <c r="BJ152">
        <v>-21957.923227080799</v>
      </c>
      <c r="BK152">
        <v>0</v>
      </c>
      <c r="BL152">
        <v>12.112773726788699</v>
      </c>
      <c r="BM152">
        <v>0</v>
      </c>
      <c r="BN152">
        <v>4.4543276063180599</v>
      </c>
      <c r="BO152">
        <v>0</v>
      </c>
      <c r="BP152">
        <v>12.551368599048001</v>
      </c>
      <c r="BQ152">
        <v>0</v>
      </c>
      <c r="BR152">
        <v>4.6704508575948003</v>
      </c>
      <c r="BS152">
        <v>0</v>
      </c>
      <c r="BT152">
        <v>0</v>
      </c>
      <c r="BU152">
        <v>0</v>
      </c>
      <c r="BV152">
        <v>0</v>
      </c>
    </row>
    <row r="153" spans="1:74" x14ac:dyDescent="0.3">
      <c r="B153">
        <f t="shared" si="91"/>
        <v>-13.102969193759918</v>
      </c>
      <c r="C153">
        <f t="shared" si="92"/>
        <v>-8.0613135585499549</v>
      </c>
      <c r="F153" s="3">
        <f>AZ148*100</f>
        <v>19132.8125917832</v>
      </c>
      <c r="G153">
        <v>-1217.99247533787</v>
      </c>
      <c r="H153">
        <v>-1240.3940836891099</v>
      </c>
      <c r="I153">
        <v>0</v>
      </c>
      <c r="J153">
        <v>-0.51823921429946096</v>
      </c>
      <c r="K153">
        <v>-0.46080679601082603</v>
      </c>
      <c r="L153">
        <v>-0.68742946750635403</v>
      </c>
      <c r="M153">
        <v>-0.24191441882744399</v>
      </c>
      <c r="N153">
        <v>1.47389635536269</v>
      </c>
      <c r="O153" t="s">
        <v>4</v>
      </c>
      <c r="P153">
        <v>0.205352220425538</v>
      </c>
      <c r="Q153">
        <v>87.019940971110501</v>
      </c>
      <c r="R153">
        <v>-0.83364458943200404</v>
      </c>
      <c r="S153">
        <v>0</v>
      </c>
      <c r="T153">
        <v>-0.590992811250867</v>
      </c>
      <c r="U153">
        <v>-0.43289680548845999</v>
      </c>
      <c r="V153">
        <v>-0.669957458184399</v>
      </c>
      <c r="W153">
        <v>-0.108203707976231</v>
      </c>
      <c r="X153">
        <v>1.40439575366646</v>
      </c>
      <c r="Y153" t="s">
        <v>4</v>
      </c>
      <c r="Z153">
        <v>0.19676402741551899</v>
      </c>
      <c r="AA153">
        <v>83.492001498326999</v>
      </c>
      <c r="AB153">
        <v>-0.84112257656830802</v>
      </c>
      <c r="AC153">
        <v>0</v>
      </c>
      <c r="AD153">
        <v>0.66926834566035598</v>
      </c>
      <c r="AE153">
        <v>0.63803285665465004</v>
      </c>
      <c r="AF153">
        <v>0.77539867035330501</v>
      </c>
      <c r="AG153">
        <v>0.56749116397625299</v>
      </c>
      <c r="AH153">
        <v>2.0262755511899702</v>
      </c>
      <c r="AI153" t="s">
        <v>4</v>
      </c>
      <c r="AJ153">
        <v>0.61437862970896795</v>
      </c>
      <c r="AK153">
        <v>146.14158668792001</v>
      </c>
      <c r="AL153">
        <v>0.90249638215032402</v>
      </c>
      <c r="AM153">
        <v>0</v>
      </c>
      <c r="AN153">
        <v>0.72689165898577102</v>
      </c>
      <c r="AO153">
        <v>0.61857604395542098</v>
      </c>
      <c r="AP153">
        <v>0.75267560633442798</v>
      </c>
      <c r="AQ153">
        <v>0.45818855943669501</v>
      </c>
      <c r="AR153">
        <v>1.9570152476239899</v>
      </c>
      <c r="AS153" t="s">
        <v>4</v>
      </c>
      <c r="AT153">
        <v>0.57949779420907899</v>
      </c>
      <c r="AU153" s="9">
        <v>132.3800536887</v>
      </c>
      <c r="AV153" s="9">
        <v>0.897373805168313</v>
      </c>
      <c r="AW153">
        <v>0</v>
      </c>
      <c r="AX153">
        <v>0</v>
      </c>
      <c r="AY153">
        <v>0</v>
      </c>
      <c r="AZ153">
        <v>0</v>
      </c>
      <c r="BD153" s="7">
        <f t="shared" si="93"/>
        <v>-111.86794718499732</v>
      </c>
      <c r="BE153" s="7">
        <f t="shared" si="94"/>
        <v>-63.92168558370031</v>
      </c>
      <c r="BH153" s="3">
        <f>BV148*100</f>
        <v>2036.43383945644</v>
      </c>
      <c r="BI153">
        <v>-22425.611359981001</v>
      </c>
      <c r="BJ153">
        <v>-22457.396926072499</v>
      </c>
      <c r="BK153">
        <v>0</v>
      </c>
      <c r="BL153">
        <v>3.6915147023211801</v>
      </c>
      <c r="BM153">
        <v>0</v>
      </c>
      <c r="BN153">
        <v>3.2530246532976501</v>
      </c>
      <c r="BO153">
        <v>0</v>
      </c>
      <c r="BP153">
        <v>3.8323528086277001</v>
      </c>
      <c r="BQ153">
        <v>0</v>
      </c>
      <c r="BR153">
        <v>3.4633666365664801</v>
      </c>
      <c r="BS153">
        <v>0</v>
      </c>
      <c r="BT153">
        <v>0</v>
      </c>
      <c r="BU153">
        <v>0</v>
      </c>
      <c r="BV153">
        <v>0</v>
      </c>
    </row>
    <row r="154" spans="1:74" x14ac:dyDescent="0.3">
      <c r="B154">
        <f t="shared" si="91"/>
        <v>-0.51986744702026044</v>
      </c>
      <c r="C154">
        <f t="shared" si="92"/>
        <v>-0.51358888268987357</v>
      </c>
      <c r="G154">
        <v>-3947.0234578919899</v>
      </c>
      <c r="H154">
        <v>-3881.5809460503401</v>
      </c>
      <c r="I154">
        <v>0</v>
      </c>
      <c r="J154">
        <v>-0.51470255824511901</v>
      </c>
      <c r="K154">
        <v>-0.424338450966178</v>
      </c>
      <c r="L154">
        <v>-0.63537530157036604</v>
      </c>
      <c r="M154">
        <v>-0.51770349311642505</v>
      </c>
      <c r="N154">
        <v>1.85510452554335</v>
      </c>
      <c r="O154">
        <v>0.49418857745568101</v>
      </c>
      <c r="P154" t="s">
        <v>4</v>
      </c>
      <c r="Q154">
        <v>0.13025933651840199</v>
      </c>
      <c r="R154">
        <v>-0.81527513885451497</v>
      </c>
      <c r="S154">
        <v>0</v>
      </c>
      <c r="T154">
        <v>-0.58309154408040598</v>
      </c>
      <c r="U154">
        <v>-0.38366963717424502</v>
      </c>
      <c r="V154">
        <v>-0.60397982547044704</v>
      </c>
      <c r="W154">
        <v>-0.441239067872984</v>
      </c>
      <c r="X154">
        <v>1.8535212493345801</v>
      </c>
      <c r="Y154">
        <v>0.59353796370243705</v>
      </c>
      <c r="Z154" t="s">
        <v>4</v>
      </c>
      <c r="AA154">
        <v>-1</v>
      </c>
      <c r="AB154">
        <v>-0.81953001358106403</v>
      </c>
      <c r="AC154">
        <v>0</v>
      </c>
      <c r="AD154">
        <v>0.62311573659743502</v>
      </c>
      <c r="AE154">
        <v>0.56595202316259097</v>
      </c>
      <c r="AF154">
        <v>0.70736297160073802</v>
      </c>
      <c r="AG154">
        <v>0.59673869971232696</v>
      </c>
      <c r="AH154">
        <v>2.2253553095966399</v>
      </c>
      <c r="AI154">
        <v>0.65531394934656095</v>
      </c>
      <c r="AJ154" t="s">
        <v>4</v>
      </c>
      <c r="AK154">
        <v>6.2832493935371403</v>
      </c>
      <c r="AL154">
        <v>0.87702695383854701</v>
      </c>
      <c r="AM154">
        <v>0</v>
      </c>
      <c r="AN154">
        <v>0.68306014777854795</v>
      </c>
      <c r="AO154">
        <v>0.52829563294111603</v>
      </c>
      <c r="AP154">
        <v>0.66465751898635195</v>
      </c>
      <c r="AQ154">
        <v>0.52060270990143698</v>
      </c>
      <c r="AR154">
        <v>2.2117535984973</v>
      </c>
      <c r="AS154">
        <v>0.76195390692514497</v>
      </c>
      <c r="AT154" t="s">
        <v>4</v>
      </c>
      <c r="AU154" s="9">
        <v>5.1265567904679603</v>
      </c>
      <c r="AV154" s="9">
        <v>0.86683562315604601</v>
      </c>
      <c r="AW154">
        <v>0</v>
      </c>
      <c r="AX154">
        <v>0</v>
      </c>
      <c r="AY154">
        <v>0</v>
      </c>
      <c r="AZ154">
        <v>0</v>
      </c>
      <c r="BD154" s="7">
        <f t="shared" si="93"/>
        <v>-80.449944247498934</v>
      </c>
      <c r="BE154" s="7">
        <f t="shared" si="94"/>
        <v>-85.054592422002315</v>
      </c>
      <c r="BI154">
        <v>-19842.720740897799</v>
      </c>
      <c r="BJ154">
        <v>-19890.125830452998</v>
      </c>
      <c r="BK154">
        <v>0</v>
      </c>
      <c r="BL154">
        <v>4.7281367640243603</v>
      </c>
      <c r="BM154">
        <v>0</v>
      </c>
      <c r="BN154">
        <v>4.8411816100461804</v>
      </c>
      <c r="BO154">
        <v>0</v>
      </c>
      <c r="BP154">
        <v>5.3612543923794904</v>
      </c>
      <c r="BQ154">
        <v>0</v>
      </c>
      <c r="BR154">
        <v>5.4632232471275799</v>
      </c>
      <c r="BS154">
        <v>0</v>
      </c>
      <c r="BT154">
        <v>0</v>
      </c>
      <c r="BU154">
        <v>0</v>
      </c>
      <c r="BV154">
        <v>0</v>
      </c>
    </row>
    <row r="155" spans="1:74" x14ac:dyDescent="0.3">
      <c r="B155">
        <f t="shared" si="91"/>
        <v>-11.049243545350237</v>
      </c>
      <c r="C155">
        <f t="shared" si="92"/>
        <v>-16.777794734829968</v>
      </c>
      <c r="G155">
        <v>-2303.70975483846</v>
      </c>
      <c r="H155">
        <v>-2190.24893523933</v>
      </c>
      <c r="I155">
        <v>0</v>
      </c>
      <c r="J155">
        <v>-0.65699704922944002</v>
      </c>
      <c r="K155">
        <v>-0.59332240725308405</v>
      </c>
      <c r="L155">
        <v>-0.74156187419413599</v>
      </c>
      <c r="M155">
        <v>-0.63002758166400996</v>
      </c>
      <c r="N155">
        <v>1.0223799926586801</v>
      </c>
      <c r="O155">
        <v>7.4965415096162294E-2</v>
      </c>
      <c r="P155">
        <v>-0.24998737161384499</v>
      </c>
      <c r="Q155" t="s">
        <v>4</v>
      </c>
      <c r="R155">
        <v>-0.86930503875582399</v>
      </c>
      <c r="S155">
        <v>0</v>
      </c>
      <c r="T155">
        <v>-0.69043456573690798</v>
      </c>
      <c r="U155">
        <v>-0.54259032979819799</v>
      </c>
      <c r="V155">
        <v>-0.70629094682691695</v>
      </c>
      <c r="W155">
        <v>-0.53659186217405197</v>
      </c>
      <c r="X155">
        <v>1.1135607232697899</v>
      </c>
      <c r="Y155">
        <v>0.19430393770541199</v>
      </c>
      <c r="Z155">
        <v>-0.20148506815213499</v>
      </c>
      <c r="AA155" t="s">
        <v>4</v>
      </c>
      <c r="AB155">
        <v>-0.86613908450157995</v>
      </c>
      <c r="AC155">
        <v>0</v>
      </c>
      <c r="AD155">
        <v>0.74469139758894498</v>
      </c>
      <c r="AE155">
        <v>0.71712420636441498</v>
      </c>
      <c r="AF155">
        <v>0.80379377703632005</v>
      </c>
      <c r="AG155">
        <v>0.70976696134158301</v>
      </c>
      <c r="AH155">
        <v>1.2442468130656901</v>
      </c>
      <c r="AI155">
        <v>0.22675316164339299</v>
      </c>
      <c r="AJ155">
        <v>0.34439485363692002</v>
      </c>
      <c r="AK155" t="s">
        <v>4</v>
      </c>
      <c r="AL155">
        <v>0.92753737758239996</v>
      </c>
      <c r="AM155">
        <v>0</v>
      </c>
      <c r="AN155">
        <v>0.77818318494933003</v>
      </c>
      <c r="AO155">
        <v>0.67201255795602099</v>
      </c>
      <c r="AP155">
        <v>0.75693538464822196</v>
      </c>
      <c r="AQ155">
        <v>0.62129323561960803</v>
      </c>
      <c r="AR155">
        <v>1.3681722819756399</v>
      </c>
      <c r="AS155">
        <v>0.36559564022786301</v>
      </c>
      <c r="AT155">
        <v>0.30613438716278801</v>
      </c>
      <c r="AU155" s="9" t="s">
        <v>4</v>
      </c>
      <c r="AV155" s="9">
        <v>0.91008945313851697</v>
      </c>
      <c r="AW155">
        <v>0</v>
      </c>
      <c r="AX155">
        <v>0</v>
      </c>
      <c r="AY155">
        <v>0</v>
      </c>
      <c r="AZ155">
        <v>0</v>
      </c>
      <c r="BD155" s="7">
        <f t="shared" si="93"/>
        <v>-0.25930943320054212</v>
      </c>
      <c r="BE155" s="7">
        <f t="shared" si="94"/>
        <v>-0.47919744209866622</v>
      </c>
      <c r="BI155">
        <v>-20927.003733939699</v>
      </c>
      <c r="BJ155">
        <v>-21089.0610902341</v>
      </c>
      <c r="BK155">
        <v>0</v>
      </c>
      <c r="BL155">
        <v>-1</v>
      </c>
      <c r="BM155">
        <v>0</v>
      </c>
      <c r="BN155">
        <v>41.252032873615804</v>
      </c>
      <c r="BO155">
        <v>0</v>
      </c>
      <c r="BP155">
        <v>3.49065263859453</v>
      </c>
      <c r="BQ155">
        <v>0</v>
      </c>
      <c r="BR155">
        <v>110.946419438021</v>
      </c>
      <c r="BS155">
        <v>0</v>
      </c>
      <c r="BT155">
        <v>0</v>
      </c>
      <c r="BU155">
        <v>0</v>
      </c>
      <c r="BV155">
        <v>0</v>
      </c>
    </row>
    <row r="156" spans="1:74" x14ac:dyDescent="0.3">
      <c r="A156">
        <f>MAX(B148:C156)</f>
        <v>1.0004441719502211E-11</v>
      </c>
      <c r="B156">
        <f t="shared" si="91"/>
        <v>-1.9574481702875346E-3</v>
      </c>
      <c r="C156">
        <f t="shared" si="92"/>
        <v>-18.036523287240016</v>
      </c>
      <c r="G156">
        <v>-2718.6318710171099</v>
      </c>
      <c r="H156">
        <v>-2701.3065593480001</v>
      </c>
      <c r="I156">
        <v>0</v>
      </c>
      <c r="J156">
        <v>1.91155971095391</v>
      </c>
      <c r="K156">
        <v>2.24337960711058</v>
      </c>
      <c r="L156">
        <v>0.97771592279984598</v>
      </c>
      <c r="M156">
        <v>15.257639148901401</v>
      </c>
      <c r="N156">
        <v>14.1755350633041</v>
      </c>
      <c r="O156">
        <v>10.110745017786</v>
      </c>
      <c r="P156">
        <v>22.863501794633098</v>
      </c>
      <c r="Q156">
        <v>1697.09548527533</v>
      </c>
      <c r="R156" t="s">
        <v>4</v>
      </c>
      <c r="S156">
        <v>0</v>
      </c>
      <c r="T156">
        <v>1.4790934554100701</v>
      </c>
      <c r="U156">
        <v>2.5138062440543401</v>
      </c>
      <c r="V156">
        <v>1.0768633600926301</v>
      </c>
      <c r="W156">
        <v>-0.53519457810025395</v>
      </c>
      <c r="X156">
        <v>14.223960099413601</v>
      </c>
      <c r="Y156">
        <v>4.3390193654499498</v>
      </c>
      <c r="Z156">
        <v>0.43506251979319499</v>
      </c>
      <c r="AA156">
        <v>-1</v>
      </c>
      <c r="AB156" t="s">
        <v>4</v>
      </c>
      <c r="AC156">
        <v>0</v>
      </c>
      <c r="AD156">
        <v>2.1062402754656899</v>
      </c>
      <c r="AE156">
        <v>2.4648783520003699</v>
      </c>
      <c r="AF156">
        <v>1.1039302994509399</v>
      </c>
      <c r="AG156">
        <v>17.812378899007701</v>
      </c>
      <c r="AH156">
        <v>15.0377369519524</v>
      </c>
      <c r="AI156">
        <v>11.95673239666</v>
      </c>
      <c r="AJ156">
        <v>26.710502248112</v>
      </c>
      <c r="AK156">
        <v>1885.83365763854</v>
      </c>
      <c r="AL156" t="s">
        <v>4</v>
      </c>
      <c r="AM156">
        <v>0</v>
      </c>
      <c r="AN156">
        <v>1.60492964610442</v>
      </c>
      <c r="AO156">
        <v>2.69913529988745</v>
      </c>
      <c r="AP156">
        <v>1.1757250324908699</v>
      </c>
      <c r="AQ156">
        <v>0.77132258132228804</v>
      </c>
      <c r="AR156">
        <v>14.8905457266981</v>
      </c>
      <c r="AS156">
        <v>4.7267404444320196</v>
      </c>
      <c r="AT156">
        <v>0.74033687962844197</v>
      </c>
      <c r="AU156" s="9">
        <v>1.1027218277556801</v>
      </c>
      <c r="AV156" s="9" t="s">
        <v>4</v>
      </c>
      <c r="AW156">
        <v>0</v>
      </c>
      <c r="AX156">
        <v>0</v>
      </c>
      <c r="AY156">
        <v>0</v>
      </c>
      <c r="AZ156">
        <v>0</v>
      </c>
      <c r="BC156">
        <f>MAX(BD148:BE156)</f>
        <v>-0.25930943320054212</v>
      </c>
      <c r="BD156" s="7">
        <f t="shared" si="93"/>
        <v>-57.143970678098412</v>
      </c>
      <c r="BE156" s="7">
        <f t="shared" si="94"/>
        <v>-69.257465235699783</v>
      </c>
      <c r="BI156">
        <v>-20289.983672588201</v>
      </c>
      <c r="BJ156">
        <v>-20360.3418295181</v>
      </c>
      <c r="BK156">
        <v>0</v>
      </c>
      <c r="BL156">
        <v>-0.74900880416206095</v>
      </c>
      <c r="BM156">
        <v>0</v>
      </c>
      <c r="BN156">
        <v>-0.77221999403089103</v>
      </c>
      <c r="BO156">
        <v>0</v>
      </c>
      <c r="BP156">
        <v>0.81282615680324399</v>
      </c>
      <c r="BQ156">
        <v>0</v>
      </c>
      <c r="BR156">
        <v>0.84935675061122895</v>
      </c>
      <c r="BS156">
        <v>0</v>
      </c>
      <c r="BT156">
        <v>0</v>
      </c>
      <c r="BU156">
        <v>0</v>
      </c>
      <c r="BV156">
        <v>0</v>
      </c>
    </row>
    <row r="158" spans="1:74" x14ac:dyDescent="0.3">
      <c r="B158" s="6">
        <f>G148-G158</f>
        <v>-2.4668862988619367E-4</v>
      </c>
      <c r="C158" s="6">
        <f>H148-H158</f>
        <v>-4.3501131585799158E-9</v>
      </c>
      <c r="E158" s="3" t="s">
        <v>27</v>
      </c>
      <c r="F158" s="3">
        <f>SUM(G158:H166)</f>
        <v>-42975.549763319839</v>
      </c>
      <c r="G158">
        <v>-2112.5217799102502</v>
      </c>
      <c r="H158">
        <v>-2135.7175732301698</v>
      </c>
      <c r="I158">
        <v>0</v>
      </c>
      <c r="J158" t="s">
        <v>4</v>
      </c>
      <c r="K158">
        <v>-0.15499792229168999</v>
      </c>
      <c r="L158">
        <v>0.48128512345614499</v>
      </c>
      <c r="M158">
        <v>59.096697757892699</v>
      </c>
      <c r="N158">
        <v>7.3081650926477097</v>
      </c>
      <c r="O158">
        <v>36.396960830056102</v>
      </c>
      <c r="P158">
        <v>87.609389027569506</v>
      </c>
      <c r="Q158">
        <v>5092.47031811944</v>
      </c>
      <c r="R158">
        <v>-0.70209041529065097</v>
      </c>
      <c r="S158">
        <v>0</v>
      </c>
      <c r="T158" t="s">
        <v>4</v>
      </c>
      <c r="U158">
        <v>8.8816178054011499E-2</v>
      </c>
      <c r="V158">
        <v>0.71504562399509197</v>
      </c>
      <c r="W158">
        <v>75.186862453554795</v>
      </c>
      <c r="X158">
        <v>7.9935524352045704</v>
      </c>
      <c r="Y158">
        <v>41.7451749347982</v>
      </c>
      <c r="Z158">
        <v>94.969722614871401</v>
      </c>
      <c r="AA158">
        <v>5108.0268528579199</v>
      </c>
      <c r="AB158">
        <v>-0.67727790221905204</v>
      </c>
      <c r="AC158">
        <v>0</v>
      </c>
      <c r="AD158" t="s">
        <v>4</v>
      </c>
      <c r="AE158">
        <v>0.52491796145664105</v>
      </c>
      <c r="AF158">
        <v>1.85430066213224</v>
      </c>
      <c r="AG158">
        <v>114.67785922418</v>
      </c>
      <c r="AH158">
        <v>14.9891847288081</v>
      </c>
      <c r="AI158">
        <v>71.486010626685697</v>
      </c>
      <c r="AJ158">
        <v>169.682321777467</v>
      </c>
      <c r="AK158">
        <v>9752.9268589766798</v>
      </c>
      <c r="AL158">
        <v>0.97852134907039001</v>
      </c>
      <c r="AM158">
        <v>0</v>
      </c>
      <c r="AN158" t="s">
        <v>4</v>
      </c>
      <c r="AO158">
        <v>0.52041681855906496</v>
      </c>
      <c r="AP158">
        <v>2.3620077071560099</v>
      </c>
      <c r="AQ158">
        <v>147.88484974589699</v>
      </c>
      <c r="AR158">
        <v>16.6469243007434</v>
      </c>
      <c r="AS158">
        <v>83.226441916865795</v>
      </c>
      <c r="AT158">
        <v>186.67535072971199</v>
      </c>
      <c r="AU158" s="9">
        <v>9897.5955777395393</v>
      </c>
      <c r="AV158" s="9">
        <v>0.96414058835097505</v>
      </c>
      <c r="AW158">
        <v>0</v>
      </c>
      <c r="AX158">
        <v>1579.98808879482</v>
      </c>
      <c r="AY158">
        <v>0</v>
      </c>
      <c r="AZ158">
        <v>4208.1572758174498</v>
      </c>
      <c r="BD158" s="6">
        <f>BI148-BI158</f>
        <v>-7.9651566184002149</v>
      </c>
      <c r="BE158" s="6">
        <f>BJ148-BJ158</f>
        <v>-7.4743725471998914</v>
      </c>
      <c r="BG158" s="3" t="s">
        <v>27</v>
      </c>
      <c r="BH158" s="3">
        <f>SUM(BI158:BJ166)</f>
        <v>-380582.44879313605</v>
      </c>
      <c r="BI158">
        <v>-21694.621797837201</v>
      </c>
      <c r="BJ158">
        <v>-21771.9599396413</v>
      </c>
      <c r="BK158">
        <v>0</v>
      </c>
      <c r="BL158">
        <v>-0.34571603667324202</v>
      </c>
      <c r="BM158">
        <v>0</v>
      </c>
      <c r="BN158">
        <v>-0.47452805929474401</v>
      </c>
      <c r="BO158">
        <v>0</v>
      </c>
      <c r="BP158">
        <v>0.42954798308318998</v>
      </c>
      <c r="BQ158">
        <v>0</v>
      </c>
      <c r="BR158">
        <v>0.55529560708321402</v>
      </c>
      <c r="BS158">
        <v>0</v>
      </c>
      <c r="BT158">
        <v>8861.1826251071598</v>
      </c>
      <c r="BU158">
        <v>0</v>
      </c>
      <c r="BV158">
        <v>27437.704643134999</v>
      </c>
    </row>
    <row r="159" spans="1:74" x14ac:dyDescent="0.3">
      <c r="B159" s="6">
        <f t="shared" ref="B159:B166" si="95">G149-G159</f>
        <v>-3.0817061592799746</v>
      </c>
      <c r="C159" s="6">
        <f t="shared" ref="C159:C166" si="96">H149-H159</f>
        <v>-3.2793573870094406E-2</v>
      </c>
      <c r="E159" s="3"/>
      <c r="F159" s="1">
        <f>(2*(18*4*2)-2*F158)/(9397*2)</f>
        <v>4.5886506079940235</v>
      </c>
      <c r="G159">
        <v>-1105.28527172947</v>
      </c>
      <c r="H159">
        <v>-1114.89891273225</v>
      </c>
      <c r="I159">
        <v>0</v>
      </c>
      <c r="J159">
        <v>-0.18426994770372701</v>
      </c>
      <c r="K159" t="s">
        <v>4</v>
      </c>
      <c r="L159">
        <v>-0.131528936138091</v>
      </c>
      <c r="M159">
        <v>22.665660831262301</v>
      </c>
      <c r="N159">
        <v>4.92500642572515</v>
      </c>
      <c r="O159">
        <v>10.9339934136976</v>
      </c>
      <c r="P159">
        <v>32.117252355922702</v>
      </c>
      <c r="Q159">
        <v>12382.0291620195</v>
      </c>
      <c r="R159">
        <v>-0.66678382718845297</v>
      </c>
      <c r="S159">
        <v>0</v>
      </c>
      <c r="T159">
        <v>-0.32589975913651098</v>
      </c>
      <c r="U159" t="s">
        <v>4</v>
      </c>
      <c r="V159">
        <v>0.59476737974734495</v>
      </c>
      <c r="W159">
        <v>190.608900626717</v>
      </c>
      <c r="X159">
        <v>7.9276395240213597</v>
      </c>
      <c r="Y159">
        <v>45.558223700808703</v>
      </c>
      <c r="Z159">
        <v>208.54630899877799</v>
      </c>
      <c r="AA159">
        <v>191833.08470660599</v>
      </c>
      <c r="AB159">
        <v>-0.61367002174079399</v>
      </c>
      <c r="AC159">
        <v>0</v>
      </c>
      <c r="AD159">
        <v>0.32356462215294202</v>
      </c>
      <c r="AE159" t="s">
        <v>4</v>
      </c>
      <c r="AF159">
        <v>0.72523223367255696</v>
      </c>
      <c r="AG159">
        <v>149.125812817433</v>
      </c>
      <c r="AH159">
        <v>7.92463643575954</v>
      </c>
      <c r="AI159">
        <v>40.189615556516301</v>
      </c>
      <c r="AJ159">
        <v>191.777200566391</v>
      </c>
      <c r="AK159">
        <v>189143.91328423299</v>
      </c>
      <c r="AL159">
        <v>0.78035047977730498</v>
      </c>
      <c r="AM159">
        <v>0</v>
      </c>
      <c r="AN159">
        <v>0.44647092562617602</v>
      </c>
      <c r="AO159" t="s">
        <v>4</v>
      </c>
      <c r="AP159">
        <v>1.23375460878413</v>
      </c>
      <c r="AQ159">
        <v>343.69367080975002</v>
      </c>
      <c r="AR159">
        <v>10.956013413115301</v>
      </c>
      <c r="AS159">
        <v>77.123392436364796</v>
      </c>
      <c r="AT159">
        <v>373.19135454229598</v>
      </c>
      <c r="AU159" s="9">
        <v>364259.04729378998</v>
      </c>
      <c r="AV159" s="9">
        <v>0.70473862155003497</v>
      </c>
      <c r="AW159">
        <v>0</v>
      </c>
      <c r="AX159">
        <v>0.82565347161859404</v>
      </c>
      <c r="AY159">
        <v>0</v>
      </c>
      <c r="AZ159">
        <v>1.02547195058452</v>
      </c>
      <c r="BD159" s="6">
        <f t="shared" ref="BD159:BD166" si="97">BI149-BI159</f>
        <v>-297.23784332649666</v>
      </c>
      <c r="BE159" s="6">
        <f t="shared" ref="BE159:BE166" si="98">BJ149-BJ159</f>
        <v>-47.344087023899192</v>
      </c>
      <c r="BG159" s="3"/>
      <c r="BH159" s="1">
        <f>(2*(18*2)-2*BH158)/(150352)</f>
        <v>5.0630314035481545</v>
      </c>
      <c r="BI159">
        <v>-22545.611829189402</v>
      </c>
      <c r="BJ159">
        <v>-22690.2193266594</v>
      </c>
      <c r="BK159">
        <v>0</v>
      </c>
      <c r="BL159">
        <v>-0.61434195436588301</v>
      </c>
      <c r="BM159">
        <v>0</v>
      </c>
      <c r="BN159">
        <v>-0.64971035271895705</v>
      </c>
      <c r="BO159">
        <v>0</v>
      </c>
      <c r="BP159">
        <v>0.95778827999043703</v>
      </c>
      <c r="BQ159">
        <v>0</v>
      </c>
      <c r="BR159">
        <v>0.76711968706269895</v>
      </c>
      <c r="BS159">
        <v>0</v>
      </c>
      <c r="BT159">
        <v>0.86179387618744696</v>
      </c>
      <c r="BU159">
        <v>0</v>
      </c>
      <c r="BV159">
        <v>2.37216030530917</v>
      </c>
    </row>
    <row r="160" spans="1:74" x14ac:dyDescent="0.3">
      <c r="B160" s="6">
        <f t="shared" si="95"/>
        <v>-9.0192903007846326E-4</v>
      </c>
      <c r="C160" s="6">
        <f t="shared" si="96"/>
        <v>-0.99141272636006761</v>
      </c>
      <c r="E160" s="3"/>
      <c r="F160" s="3">
        <f>AX159*100</f>
        <v>82.565347161859407</v>
      </c>
      <c r="G160">
        <v>-4000.4232327222899</v>
      </c>
      <c r="H160">
        <v>-4039.48854184535</v>
      </c>
      <c r="I160">
        <v>0</v>
      </c>
      <c r="J160">
        <v>0.38559094236136598</v>
      </c>
      <c r="K160">
        <v>0.61362595577001899</v>
      </c>
      <c r="L160" t="s">
        <v>4</v>
      </c>
      <c r="M160">
        <v>-0.13393227183040299</v>
      </c>
      <c r="N160">
        <v>6.7798130082928596</v>
      </c>
      <c r="O160">
        <v>2.3986133081122598</v>
      </c>
      <c r="P160">
        <v>0.93597493475170401</v>
      </c>
      <c r="Q160">
        <v>0.83121211680464102</v>
      </c>
      <c r="R160">
        <v>-0.48963235949183398</v>
      </c>
      <c r="S160">
        <v>0</v>
      </c>
      <c r="T160">
        <v>9.1150213071187203E-2</v>
      </c>
      <c r="U160">
        <v>0.58745069534047201</v>
      </c>
      <c r="V160" t="s">
        <v>4</v>
      </c>
      <c r="W160">
        <v>0.33617993645217398</v>
      </c>
      <c r="X160">
        <v>6.2529749727140098</v>
      </c>
      <c r="Y160">
        <v>2.76133569753488</v>
      </c>
      <c r="Z160">
        <v>1.36017621045107</v>
      </c>
      <c r="AA160">
        <v>1.5152514460586299</v>
      </c>
      <c r="AB160">
        <v>-0.53768513488818703</v>
      </c>
      <c r="AC160">
        <v>0</v>
      </c>
      <c r="AD160">
        <v>0.47924433356072199</v>
      </c>
      <c r="AE160">
        <v>0.75319254965118798</v>
      </c>
      <c r="AF160" t="s">
        <v>4</v>
      </c>
      <c r="AG160">
        <v>0.21623106779996301</v>
      </c>
      <c r="AH160">
        <v>7.0731005131092504</v>
      </c>
      <c r="AI160">
        <v>2.5738542768064399</v>
      </c>
      <c r="AJ160">
        <v>1.04144661407756</v>
      </c>
      <c r="AK160">
        <v>1.1637132478396801</v>
      </c>
      <c r="AL160">
        <v>0.56974011067430697</v>
      </c>
      <c r="AM160">
        <v>0</v>
      </c>
      <c r="AN160">
        <v>0.183089270021385</v>
      </c>
      <c r="AO160">
        <v>0.72806794664639896</v>
      </c>
      <c r="AP160" t="s">
        <v>4</v>
      </c>
      <c r="AQ160">
        <v>0.58684241320563102</v>
      </c>
      <c r="AR160">
        <v>6.5616021592207403</v>
      </c>
      <c r="AS160">
        <v>3.08610356298338</v>
      </c>
      <c r="AT160">
        <v>1.7172190551809601</v>
      </c>
      <c r="AU160" s="9">
        <v>2.86865862949174</v>
      </c>
      <c r="AV160" s="9">
        <v>0.58343049792877999</v>
      </c>
      <c r="AW160">
        <v>0</v>
      </c>
      <c r="AX160">
        <v>0</v>
      </c>
      <c r="AY160">
        <v>0</v>
      </c>
      <c r="AZ160">
        <v>0</v>
      </c>
      <c r="BD160" s="6">
        <f t="shared" si="97"/>
        <v>-9.4333236929014674</v>
      </c>
      <c r="BE160" s="6">
        <f t="shared" si="98"/>
        <v>0</v>
      </c>
      <c r="BG160" s="3"/>
      <c r="BH160" s="3">
        <f>BT159*100</f>
        <v>86.179387618744698</v>
      </c>
      <c r="BI160">
        <v>-19733.787130773198</v>
      </c>
      <c r="BJ160">
        <v>-19837.403818643401</v>
      </c>
      <c r="BK160">
        <v>0</v>
      </c>
      <c r="BL160">
        <v>0.55422532456200602</v>
      </c>
      <c r="BM160">
        <v>0</v>
      </c>
      <c r="BN160">
        <v>-0.92443596920882098</v>
      </c>
      <c r="BO160">
        <v>0</v>
      </c>
      <c r="BP160">
        <v>3.6880062080382698</v>
      </c>
      <c r="BQ160">
        <v>0</v>
      </c>
      <c r="BR160">
        <v>0.98007534370861804</v>
      </c>
      <c r="BS160">
        <v>0</v>
      </c>
      <c r="BT160">
        <v>0</v>
      </c>
      <c r="BU160">
        <v>0</v>
      </c>
      <c r="BV160">
        <v>0</v>
      </c>
    </row>
    <row r="161" spans="1:74" x14ac:dyDescent="0.3">
      <c r="B161" s="6">
        <f t="shared" si="95"/>
        <v>-2.9507254731702233</v>
      </c>
      <c r="C161" s="6">
        <f t="shared" si="96"/>
        <v>-0.79721121716011112</v>
      </c>
      <c r="E161" s="3"/>
      <c r="F161" s="3">
        <f>AX158*100</f>
        <v>157998.80887948201</v>
      </c>
      <c r="G161">
        <v>-2753.16744953431</v>
      </c>
      <c r="H161">
        <v>-2843.98193280341</v>
      </c>
      <c r="I161">
        <v>0</v>
      </c>
      <c r="J161">
        <v>0.243952989882051</v>
      </c>
      <c r="K161">
        <v>0.42562746128158202</v>
      </c>
      <c r="L161">
        <v>-0.134782307156883</v>
      </c>
      <c r="M161" t="s">
        <v>4</v>
      </c>
      <c r="N161">
        <v>5.7398361179962896</v>
      </c>
      <c r="O161">
        <v>1.8385260213986001</v>
      </c>
      <c r="P161">
        <v>0.98578753387664397</v>
      </c>
      <c r="Q161">
        <v>85.588200195374995</v>
      </c>
      <c r="R161">
        <v>-0.55383841269605205</v>
      </c>
      <c r="S161">
        <v>0</v>
      </c>
      <c r="T161">
        <v>5.4437001811627E-2</v>
      </c>
      <c r="U161">
        <v>0.47582817678095202</v>
      </c>
      <c r="V161">
        <v>-0.12706200235471901</v>
      </c>
      <c r="W161" t="s">
        <v>4</v>
      </c>
      <c r="X161">
        <v>5.3827623378070104</v>
      </c>
      <c r="Y161">
        <v>1.60385529493051</v>
      </c>
      <c r="Z161">
        <v>0.74621613988061397</v>
      </c>
      <c r="AA161">
        <v>-1</v>
      </c>
      <c r="AB161">
        <v>-0.58154570372935599</v>
      </c>
      <c r="AC161">
        <v>0</v>
      </c>
      <c r="AD161">
        <v>0.39340564386304899</v>
      </c>
      <c r="AE161">
        <v>0.61876852670585303</v>
      </c>
      <c r="AF161">
        <v>0.22905222817644799</v>
      </c>
      <c r="AG161" t="s">
        <v>4</v>
      </c>
      <c r="AH161">
        <v>6.4335253797515399</v>
      </c>
      <c r="AI161">
        <v>2.1323742832946602</v>
      </c>
      <c r="AJ161">
        <v>1.1508210353400301</v>
      </c>
      <c r="AK161">
        <v>102.566822892196</v>
      </c>
      <c r="AL161">
        <v>0.64420119520661201</v>
      </c>
      <c r="AM161">
        <v>0</v>
      </c>
      <c r="AN161">
        <v>0.22878008089433999</v>
      </c>
      <c r="AO161">
        <v>0.72103830017794301</v>
      </c>
      <c r="AP161">
        <v>0.25124970904746102</v>
      </c>
      <c r="AQ161" t="s">
        <v>4</v>
      </c>
      <c r="AR161">
        <v>6.2594297105601902</v>
      </c>
      <c r="AS161">
        <v>1.8886340847579799</v>
      </c>
      <c r="AT161">
        <v>0.89124363233702897</v>
      </c>
      <c r="AU161" s="9">
        <v>1.10474797082228</v>
      </c>
      <c r="AV161" s="9">
        <v>0.65364356286999803</v>
      </c>
      <c r="AW161">
        <v>0</v>
      </c>
      <c r="AX161">
        <v>0</v>
      </c>
      <c r="AY161">
        <v>0</v>
      </c>
      <c r="AZ161">
        <v>0</v>
      </c>
      <c r="BD161" s="6">
        <f t="shared" si="97"/>
        <v>-3.7449557479012583</v>
      </c>
      <c r="BE161" s="6">
        <f t="shared" si="98"/>
        <v>-8.4587861598010932</v>
      </c>
      <c r="BG161" s="3"/>
      <c r="BH161" s="3">
        <f>BT158*100</f>
        <v>886118.26251071598</v>
      </c>
      <c r="BI161">
        <v>-20902.692137345799</v>
      </c>
      <c r="BJ161">
        <v>-20884.934856387899</v>
      </c>
      <c r="BK161">
        <v>0</v>
      </c>
      <c r="BL161">
        <v>-0.98088724241546899</v>
      </c>
      <c r="BM161">
        <v>0</v>
      </c>
      <c r="BN161">
        <v>1.47238180905139</v>
      </c>
      <c r="BO161">
        <v>0</v>
      </c>
      <c r="BP161">
        <v>1.0563144025800699</v>
      </c>
      <c r="BQ161">
        <v>0</v>
      </c>
      <c r="BR161">
        <v>584.44342833322901</v>
      </c>
      <c r="BS161">
        <v>0</v>
      </c>
      <c r="BT161">
        <v>0</v>
      </c>
      <c r="BU161">
        <v>0</v>
      </c>
      <c r="BV161">
        <v>0</v>
      </c>
    </row>
    <row r="162" spans="1:74" x14ac:dyDescent="0.3">
      <c r="B162" s="6">
        <f t="shared" si="95"/>
        <v>-1.6881975829901421</v>
      </c>
      <c r="C162" s="6">
        <f t="shared" si="96"/>
        <v>-1.0255031776900978</v>
      </c>
      <c r="E162" s="3"/>
      <c r="F162" s="3">
        <f>AZ159*100</f>
        <v>102.547195058452</v>
      </c>
      <c r="G162">
        <v>-1349.35777560816</v>
      </c>
      <c r="H162">
        <v>-1377.02417237232</v>
      </c>
      <c r="I162">
        <v>0</v>
      </c>
      <c r="J162">
        <v>-0.79890327826567598</v>
      </c>
      <c r="K162">
        <v>-0.77357451720707804</v>
      </c>
      <c r="L162">
        <v>-0.87541081792660302</v>
      </c>
      <c r="M162">
        <v>0.16673985228803201</v>
      </c>
      <c r="N162" t="s">
        <v>4</v>
      </c>
      <c r="O162">
        <v>-0.85881779404630798</v>
      </c>
      <c r="P162">
        <v>0.61315386292850504</v>
      </c>
      <c r="Q162">
        <v>-1</v>
      </c>
      <c r="R162">
        <v>-0.93105229128689704</v>
      </c>
      <c r="S162">
        <v>0</v>
      </c>
      <c r="T162">
        <v>-0.82009482643254705</v>
      </c>
      <c r="U162">
        <v>-0.74901867689692503</v>
      </c>
      <c r="V162">
        <v>-0.86666658617276304</v>
      </c>
      <c r="W162">
        <v>6.4448752745079299</v>
      </c>
      <c r="X162" t="s">
        <v>4</v>
      </c>
      <c r="Y162">
        <v>-0.14252100871572601</v>
      </c>
      <c r="Z162">
        <v>6.8286571693193299</v>
      </c>
      <c r="AA162">
        <v>8281.4853808569496</v>
      </c>
      <c r="AB162">
        <v>-0.93150269073571201</v>
      </c>
      <c r="AC162">
        <v>0</v>
      </c>
      <c r="AD162">
        <v>0.88341263623483302</v>
      </c>
      <c r="AE162">
        <v>0.90404238979559903</v>
      </c>
      <c r="AF162">
        <v>0.91292106622992997</v>
      </c>
      <c r="AG162">
        <v>1.3385208985245001</v>
      </c>
      <c r="AH162" t="s">
        <v>4</v>
      </c>
      <c r="AI162">
        <v>1.13293682525928</v>
      </c>
      <c r="AJ162">
        <v>2.2055032852181999</v>
      </c>
      <c r="AK162">
        <v>1.1034065225674401</v>
      </c>
      <c r="AL162">
        <v>1.00949728709148</v>
      </c>
      <c r="AM162">
        <v>0</v>
      </c>
      <c r="AN162">
        <v>0.90308285653943399</v>
      </c>
      <c r="AO162">
        <v>0.87777821165135095</v>
      </c>
      <c r="AP162">
        <v>0.90927905871768699</v>
      </c>
      <c r="AQ162">
        <v>17.5318465737836</v>
      </c>
      <c r="AR162" t="s">
        <v>4</v>
      </c>
      <c r="AS162">
        <v>1.41224681443501</v>
      </c>
      <c r="AT162">
        <v>18.265468531399701</v>
      </c>
      <c r="AU162" s="9">
        <v>23267.146885611</v>
      </c>
      <c r="AV162" s="9">
        <v>0.97392700884107497</v>
      </c>
      <c r="AW162">
        <v>0</v>
      </c>
      <c r="AX162">
        <v>0</v>
      </c>
      <c r="AY162">
        <v>0</v>
      </c>
      <c r="AZ162">
        <v>0</v>
      </c>
      <c r="BD162" s="6">
        <f t="shared" si="97"/>
        <v>-281.32900222230091</v>
      </c>
      <c r="BE162" s="6">
        <f t="shared" si="98"/>
        <v>-10.74493403159795</v>
      </c>
      <c r="BG162" s="3"/>
      <c r="BH162" s="3">
        <f>BV159*100</f>
        <v>237.21603053091701</v>
      </c>
      <c r="BI162">
        <v>-21871.8086191088</v>
      </c>
      <c r="BJ162">
        <v>-21947.178293049201</v>
      </c>
      <c r="BK162">
        <v>0</v>
      </c>
      <c r="BL162">
        <v>0.46964443735446798</v>
      </c>
      <c r="BM162">
        <v>0</v>
      </c>
      <c r="BN162">
        <v>-0.31876446499963401</v>
      </c>
      <c r="BO162">
        <v>0</v>
      </c>
      <c r="BP162">
        <v>5.2721185470372598</v>
      </c>
      <c r="BQ162">
        <v>0</v>
      </c>
      <c r="BR162">
        <v>0.52303996185178003</v>
      </c>
      <c r="BS162">
        <v>0</v>
      </c>
      <c r="BT162">
        <v>0</v>
      </c>
      <c r="BU162">
        <v>0</v>
      </c>
      <c r="BV162">
        <v>0</v>
      </c>
    </row>
    <row r="163" spans="1:74" x14ac:dyDescent="0.3">
      <c r="B163" s="6">
        <f t="shared" si="95"/>
        <v>-9.0011673019944283E-2</v>
      </c>
      <c r="C163" s="6">
        <f t="shared" si="96"/>
        <v>-3.5993026689993712E-2</v>
      </c>
      <c r="E163" s="3"/>
      <c r="F163" s="3">
        <f>AZ158*100</f>
        <v>420815.72758174496</v>
      </c>
      <c r="G163">
        <v>-1217.9024636648501</v>
      </c>
      <c r="H163">
        <v>-1240.35809066242</v>
      </c>
      <c r="I163">
        <v>0</v>
      </c>
      <c r="J163">
        <v>-0.50880717788730701</v>
      </c>
      <c r="K163">
        <v>-0.45143105329125999</v>
      </c>
      <c r="L163">
        <v>-0.67780514560678395</v>
      </c>
      <c r="M163">
        <v>-0.42875878491708302</v>
      </c>
      <c r="N163">
        <v>1.51144984171277</v>
      </c>
      <c r="O163" t="s">
        <v>4</v>
      </c>
      <c r="P163">
        <v>9.7030701503726998E-3</v>
      </c>
      <c r="Q163">
        <v>-1</v>
      </c>
      <c r="R163">
        <v>-0.83139231438056704</v>
      </c>
      <c r="S163">
        <v>0</v>
      </c>
      <c r="T163">
        <v>-0.60567886423222095</v>
      </c>
      <c r="U163">
        <v>-0.45116174672085102</v>
      </c>
      <c r="V163">
        <v>-0.67673534032733396</v>
      </c>
      <c r="W163">
        <v>0.31590872674131099</v>
      </c>
      <c r="X163">
        <v>1.36460579450905</v>
      </c>
      <c r="Y163" t="s">
        <v>4</v>
      </c>
      <c r="Z163">
        <v>0.55308040924156898</v>
      </c>
      <c r="AA163">
        <v>1849.4553573855701</v>
      </c>
      <c r="AB163">
        <v>-0.844699079771004</v>
      </c>
      <c r="AC163">
        <v>0</v>
      </c>
      <c r="AD163">
        <v>0.66056157556091699</v>
      </c>
      <c r="AE163">
        <v>0.63679249723739695</v>
      </c>
      <c r="AF163">
        <v>0.75499364636880595</v>
      </c>
      <c r="AG163">
        <v>0.804113884718616</v>
      </c>
      <c r="AH163">
        <v>2.07094087111652</v>
      </c>
      <c r="AI163" t="s">
        <v>4</v>
      </c>
      <c r="AJ163">
        <v>0.46162262147159</v>
      </c>
      <c r="AK163">
        <v>400.93990474357503</v>
      </c>
      <c r="AL163">
        <v>0.918757402540889</v>
      </c>
      <c r="AM163">
        <v>0</v>
      </c>
      <c r="AN163">
        <v>0.73829183401179399</v>
      </c>
      <c r="AO163">
        <v>0.63658846315076201</v>
      </c>
      <c r="AP163">
        <v>0.75798451673580802</v>
      </c>
      <c r="AQ163">
        <v>1.3715818868899201</v>
      </c>
      <c r="AR163">
        <v>1.9017675344978</v>
      </c>
      <c r="AS163" t="s">
        <v>4</v>
      </c>
      <c r="AT163">
        <v>1.5124949680047</v>
      </c>
      <c r="AU163" s="9">
        <v>4441.9562273157899</v>
      </c>
      <c r="AV163" s="9">
        <v>0.90041027741110402</v>
      </c>
      <c r="AW163">
        <v>0</v>
      </c>
      <c r="AX163">
        <v>0</v>
      </c>
      <c r="AY163">
        <v>0</v>
      </c>
      <c r="AZ163">
        <v>0</v>
      </c>
      <c r="BD163" s="6">
        <f t="shared" si="97"/>
        <v>-180.7426914546013</v>
      </c>
      <c r="BE163" s="6">
        <f t="shared" si="98"/>
        <v>-112.4505925493977</v>
      </c>
      <c r="BG163" s="3"/>
      <c r="BH163" s="3">
        <f>BV158*100</f>
        <v>2743770.4643135001</v>
      </c>
      <c r="BI163">
        <v>-22244.8686685264</v>
      </c>
      <c r="BJ163">
        <v>-22344.946333523101</v>
      </c>
      <c r="BK163">
        <v>0</v>
      </c>
      <c r="BL163">
        <v>9.4763278888361206</v>
      </c>
      <c r="BM163">
        <v>0</v>
      </c>
      <c r="BN163">
        <v>-1</v>
      </c>
      <c r="BO163">
        <v>0</v>
      </c>
      <c r="BP163">
        <v>34.392740477759098</v>
      </c>
      <c r="BQ163">
        <v>0</v>
      </c>
      <c r="BR163">
        <v>21.8393706434134</v>
      </c>
      <c r="BS163">
        <v>0</v>
      </c>
      <c r="BT163">
        <v>0</v>
      </c>
      <c r="BU163">
        <v>0</v>
      </c>
      <c r="BV163">
        <v>0</v>
      </c>
    </row>
    <row r="164" spans="1:74" x14ac:dyDescent="0.3">
      <c r="B164" s="6">
        <f t="shared" si="95"/>
        <v>-0.10560703417968398</v>
      </c>
      <c r="C164" s="6">
        <f t="shared" si="96"/>
        <v>-0.59218026600001394</v>
      </c>
      <c r="E164" s="3"/>
      <c r="F164" s="3"/>
      <c r="G164">
        <v>-3946.9178508578102</v>
      </c>
      <c r="H164">
        <v>-3880.9887657843401</v>
      </c>
      <c r="I164">
        <v>0</v>
      </c>
      <c r="J164">
        <v>-0.49586904893238698</v>
      </c>
      <c r="K164">
        <v>-0.407710872267396</v>
      </c>
      <c r="L164">
        <v>-0.62491392071019403</v>
      </c>
      <c r="M164">
        <v>-0.52373488876192298</v>
      </c>
      <c r="N164">
        <v>1.89837711673811</v>
      </c>
      <c r="O164">
        <v>0.45165810962121899</v>
      </c>
      <c r="P164" t="s">
        <v>4</v>
      </c>
      <c r="Q164">
        <v>-1</v>
      </c>
      <c r="R164">
        <v>-0.81167973627953405</v>
      </c>
      <c r="S164">
        <v>0</v>
      </c>
      <c r="T164">
        <v>-0.57602299303300597</v>
      </c>
      <c r="U164">
        <v>-0.37793833621894801</v>
      </c>
      <c r="V164">
        <v>-0.60173105239041602</v>
      </c>
      <c r="W164">
        <v>-0.44490219922573199</v>
      </c>
      <c r="X164">
        <v>1.8741476747948</v>
      </c>
      <c r="Y164">
        <v>0.58023189053631596</v>
      </c>
      <c r="Z164" t="s">
        <v>4</v>
      </c>
      <c r="AA164">
        <v>-1</v>
      </c>
      <c r="AB164">
        <v>-0.81787261409269396</v>
      </c>
      <c r="AC164">
        <v>0</v>
      </c>
      <c r="AD164">
        <v>0.60567009207479305</v>
      </c>
      <c r="AE164">
        <v>0.55947261544718996</v>
      </c>
      <c r="AF164">
        <v>0.68223414729582399</v>
      </c>
      <c r="AG164">
        <v>0.60246158602710598</v>
      </c>
      <c r="AH164">
        <v>2.2731306292408702</v>
      </c>
      <c r="AI164">
        <v>0.61207807620813903</v>
      </c>
      <c r="AJ164" t="s">
        <v>4</v>
      </c>
      <c r="AK164">
        <v>1.10340995066383</v>
      </c>
      <c r="AL164">
        <v>0.89357595456142302</v>
      </c>
      <c r="AM164">
        <v>0</v>
      </c>
      <c r="AN164">
        <v>0.67858839603245402</v>
      </c>
      <c r="AO164">
        <v>0.53051492352335305</v>
      </c>
      <c r="AP164">
        <v>0.66491573215452404</v>
      </c>
      <c r="AQ164">
        <v>0.52460537395970797</v>
      </c>
      <c r="AR164">
        <v>2.2498335073586899</v>
      </c>
      <c r="AS164">
        <v>0.74862474075472096</v>
      </c>
      <c r="AT164" t="s">
        <v>4</v>
      </c>
      <c r="AU164" s="9">
        <v>1.10474797082228</v>
      </c>
      <c r="AV164" s="9">
        <v>0.866267166844085</v>
      </c>
      <c r="AW164">
        <v>0</v>
      </c>
      <c r="AX164">
        <v>0</v>
      </c>
      <c r="AY164">
        <v>0</v>
      </c>
      <c r="AZ164">
        <v>0</v>
      </c>
      <c r="BD164" s="6">
        <f t="shared" si="97"/>
        <v>-108.28412227559966</v>
      </c>
      <c r="BE164" s="6">
        <f t="shared" si="98"/>
        <v>-38.184070553797937</v>
      </c>
      <c r="BG164" s="3"/>
      <c r="BI164">
        <v>-19734.4366186222</v>
      </c>
      <c r="BJ164">
        <v>-19851.9417598992</v>
      </c>
      <c r="BK164">
        <v>0</v>
      </c>
      <c r="BL164">
        <v>-1</v>
      </c>
      <c r="BM164">
        <v>0</v>
      </c>
      <c r="BN164">
        <v>-1</v>
      </c>
      <c r="BO164">
        <v>0</v>
      </c>
      <c r="BP164">
        <v>39.516673615651499</v>
      </c>
      <c r="BQ164">
        <v>0</v>
      </c>
      <c r="BR164">
        <v>67.737010377817398</v>
      </c>
      <c r="BS164">
        <v>0</v>
      </c>
      <c r="BT164">
        <v>0</v>
      </c>
      <c r="BU164">
        <v>0</v>
      </c>
      <c r="BV164">
        <v>0</v>
      </c>
    </row>
    <row r="165" spans="1:74" x14ac:dyDescent="0.3">
      <c r="B165" s="6">
        <f t="shared" si="95"/>
        <v>-32.94226799631997</v>
      </c>
      <c r="C165" s="6">
        <f t="shared" si="96"/>
        <v>-23.436310817449794</v>
      </c>
      <c r="E165" s="3"/>
      <c r="F165" s="3"/>
      <c r="G165">
        <v>-2270.76748684214</v>
      </c>
      <c r="H165">
        <v>-2166.8126244218802</v>
      </c>
      <c r="I165">
        <v>0</v>
      </c>
      <c r="J165">
        <v>-0.65598264567061704</v>
      </c>
      <c r="K165">
        <v>-0.59187441635875804</v>
      </c>
      <c r="L165">
        <v>-0.73803439426173301</v>
      </c>
      <c r="M165">
        <v>-0.64666712169646801</v>
      </c>
      <c r="N165">
        <v>1.0231482390348099</v>
      </c>
      <c r="O165">
        <v>4.70056967733311E-2</v>
      </c>
      <c r="P165">
        <v>-0.278591555536499</v>
      </c>
      <c r="Q165" t="s">
        <v>4</v>
      </c>
      <c r="R165">
        <v>-0.86937092229469404</v>
      </c>
      <c r="S165">
        <v>0</v>
      </c>
      <c r="T165">
        <v>-0.69393856205395898</v>
      </c>
      <c r="U165">
        <v>-0.54924966422264798</v>
      </c>
      <c r="V165">
        <v>-0.71036794463654696</v>
      </c>
      <c r="W165">
        <v>-0.54623762706134904</v>
      </c>
      <c r="X165">
        <v>1.0911803858165701</v>
      </c>
      <c r="Y165">
        <v>0.17381476693671599</v>
      </c>
      <c r="Z165">
        <v>-0.21621885639590899</v>
      </c>
      <c r="AA165" t="s">
        <v>4</v>
      </c>
      <c r="AB165">
        <v>-0.86777858342325598</v>
      </c>
      <c r="AC165">
        <v>0</v>
      </c>
      <c r="AD165">
        <v>0.74577734607194501</v>
      </c>
      <c r="AE165">
        <v>0.72779786317827</v>
      </c>
      <c r="AF165">
        <v>0.78338874883413201</v>
      </c>
      <c r="AG165">
        <v>0.72782579785719204</v>
      </c>
      <c r="AH165">
        <v>1.2681858394462799</v>
      </c>
      <c r="AI165">
        <v>0.204423614677546</v>
      </c>
      <c r="AJ165">
        <v>0.376850749220973</v>
      </c>
      <c r="AK165" t="s">
        <v>4</v>
      </c>
      <c r="AL165">
        <v>0.94878512775023405</v>
      </c>
      <c r="AM165">
        <v>0</v>
      </c>
      <c r="AN165">
        <v>0.78111043162301197</v>
      </c>
      <c r="AO165">
        <v>0.68401851409195702</v>
      </c>
      <c r="AP165">
        <v>0.76145344113522995</v>
      </c>
      <c r="AQ165">
        <v>0.63233083378476895</v>
      </c>
      <c r="AR165">
        <v>1.3412386506134</v>
      </c>
      <c r="AS165">
        <v>0.34128720946792701</v>
      </c>
      <c r="AT165">
        <v>0.32211564900262701</v>
      </c>
      <c r="AU165" s="9" t="s">
        <v>4</v>
      </c>
      <c r="AV165" s="9">
        <v>0.91203821098180804</v>
      </c>
      <c r="AW165">
        <v>0</v>
      </c>
      <c r="AX165">
        <v>0</v>
      </c>
      <c r="AY165">
        <v>0</v>
      </c>
      <c r="AZ165">
        <v>0</v>
      </c>
      <c r="BD165" s="6">
        <f t="shared" si="97"/>
        <v>-57.317064804199617</v>
      </c>
      <c r="BE165" s="6">
        <f t="shared" si="98"/>
        <v>-41.822082588598278</v>
      </c>
      <c r="BG165" s="3"/>
      <c r="BI165">
        <v>-20869.686669135499</v>
      </c>
      <c r="BJ165">
        <v>-21047.239007645501</v>
      </c>
      <c r="BK165">
        <v>0</v>
      </c>
      <c r="BL165">
        <v>73406.308730832505</v>
      </c>
      <c r="BM165">
        <v>0</v>
      </c>
      <c r="BN165">
        <v>86074.104641301397</v>
      </c>
      <c r="BO165">
        <v>0</v>
      </c>
      <c r="BP165">
        <v>77877.582525948004</v>
      </c>
      <c r="BQ165">
        <v>0</v>
      </c>
      <c r="BR165">
        <v>415237.20647135301</v>
      </c>
      <c r="BS165">
        <v>0</v>
      </c>
      <c r="BT165">
        <v>0</v>
      </c>
      <c r="BU165">
        <v>0</v>
      </c>
      <c r="BV165">
        <v>0</v>
      </c>
    </row>
    <row r="166" spans="1:74" x14ac:dyDescent="0.3">
      <c r="A166">
        <f>MAX(B158:C166)</f>
        <v>-4.3501131585799158E-9</v>
      </c>
      <c r="B166" s="6">
        <f t="shared" si="95"/>
        <v>-2.5896483698488737E-3</v>
      </c>
      <c r="C166" s="6">
        <f t="shared" si="96"/>
        <v>-2.1183200260566082E-6</v>
      </c>
      <c r="E166" s="3"/>
      <c r="F166" s="3"/>
      <c r="G166">
        <v>-2718.6292813687401</v>
      </c>
      <c r="H166">
        <v>-2701.30655722968</v>
      </c>
      <c r="I166">
        <v>0</v>
      </c>
      <c r="J166">
        <v>1.90578759314846</v>
      </c>
      <c r="K166">
        <v>2.24857965607307</v>
      </c>
      <c r="L166">
        <v>1.01038503770345</v>
      </c>
      <c r="M166">
        <v>15.310220663980299</v>
      </c>
      <c r="N166">
        <v>14.237217540628601</v>
      </c>
      <c r="O166">
        <v>10.087955144852399</v>
      </c>
      <c r="P166">
        <v>22.903282668424101</v>
      </c>
      <c r="Q166">
        <v>1752.75197929619</v>
      </c>
      <c r="R166" t="s">
        <v>4</v>
      </c>
      <c r="S166">
        <v>0</v>
      </c>
      <c r="T166">
        <v>1.4768246514877199</v>
      </c>
      <c r="U166">
        <v>2.4984580686186799</v>
      </c>
      <c r="V166">
        <v>1.0764032343263701</v>
      </c>
      <c r="W166">
        <v>-0.53915353064711302</v>
      </c>
      <c r="X166">
        <v>14.2691322466579</v>
      </c>
      <c r="Y166">
        <v>4.34789934294073</v>
      </c>
      <c r="Z166">
        <v>0.43247113982295299</v>
      </c>
      <c r="AA166">
        <v>-1</v>
      </c>
      <c r="AB166" t="s">
        <v>4</v>
      </c>
      <c r="AC166">
        <v>0</v>
      </c>
      <c r="AD166">
        <v>2.1743876043741901</v>
      </c>
      <c r="AE166">
        <v>2.5429573965791898</v>
      </c>
      <c r="AF166">
        <v>1.2036983013039499</v>
      </c>
      <c r="AG166">
        <v>22.169455028576799</v>
      </c>
      <c r="AH166">
        <v>15.5013967827641</v>
      </c>
      <c r="AI166">
        <v>13.786258627377499</v>
      </c>
      <c r="AJ166">
        <v>32.801099243726902</v>
      </c>
      <c r="AK166">
        <v>2435.4037742213</v>
      </c>
      <c r="AL166" t="s">
        <v>4</v>
      </c>
      <c r="AM166">
        <v>0</v>
      </c>
      <c r="AN166">
        <v>1.6034526306804699</v>
      </c>
      <c r="AO166">
        <v>2.6886765692166201</v>
      </c>
      <c r="AP166">
        <v>1.1760795879444701</v>
      </c>
      <c r="AQ166">
        <v>0.77716037517820302</v>
      </c>
      <c r="AR166">
        <v>14.935197759944399</v>
      </c>
      <c r="AS166">
        <v>4.7408212137434198</v>
      </c>
      <c r="AT166">
        <v>0.74066046202460201</v>
      </c>
      <c r="AU166" s="9">
        <v>1.10474797082228</v>
      </c>
      <c r="AV166" s="9" t="s">
        <v>4</v>
      </c>
      <c r="AW166">
        <v>0</v>
      </c>
      <c r="AX166">
        <v>0</v>
      </c>
      <c r="AY166">
        <v>0</v>
      </c>
      <c r="AZ166">
        <v>0</v>
      </c>
      <c r="BC166">
        <f>MAX(BD158:BE166)</f>
        <v>0</v>
      </c>
      <c r="BD166" s="6">
        <f t="shared" si="97"/>
        <v>-19.315914172100747</v>
      </c>
      <c r="BE166" s="6">
        <f t="shared" si="98"/>
        <v>-21.897600785701798</v>
      </c>
      <c r="BG166" s="3"/>
      <c r="BI166">
        <v>-20270.667758416101</v>
      </c>
      <c r="BJ166">
        <v>-20338.444228732398</v>
      </c>
      <c r="BK166">
        <v>0</v>
      </c>
      <c r="BL166">
        <v>-0.79376447234717096</v>
      </c>
      <c r="BM166">
        <v>0</v>
      </c>
      <c r="BN166">
        <v>-0.79915178316607305</v>
      </c>
      <c r="BO166">
        <v>0</v>
      </c>
      <c r="BP166">
        <v>0.85831091113866897</v>
      </c>
      <c r="BQ166">
        <v>0</v>
      </c>
      <c r="BR166">
        <v>0.87773874938296603</v>
      </c>
      <c r="BS166">
        <v>0</v>
      </c>
      <c r="BT166">
        <v>0</v>
      </c>
      <c r="BU166">
        <v>0</v>
      </c>
      <c r="BV166">
        <v>0</v>
      </c>
    </row>
    <row r="168" spans="1:74" x14ac:dyDescent="0.3">
      <c r="B168" s="6">
        <f>G58-G168</f>
        <v>-1.1437122962001922</v>
      </c>
      <c r="C168" s="6">
        <f>H58-H168</f>
        <v>-1.4272845384402899</v>
      </c>
      <c r="E168" t="s">
        <v>28</v>
      </c>
      <c r="F168" s="3">
        <f>SUM(G168:H176)</f>
        <v>-43137.234480941494</v>
      </c>
      <c r="G168">
        <v>-2119.59325449065</v>
      </c>
      <c r="H168">
        <v>-2144.8810363123098</v>
      </c>
      <c r="I168">
        <v>0</v>
      </c>
      <c r="J168" t="s">
        <v>4</v>
      </c>
      <c r="K168">
        <v>0.18706046026249101</v>
      </c>
      <c r="L168">
        <v>-0.25636081695569102</v>
      </c>
      <c r="M168">
        <v>0.108074898269739</v>
      </c>
      <c r="N168">
        <v>4.7988401337334397</v>
      </c>
      <c r="O168">
        <v>2.0909664196233</v>
      </c>
      <c r="P168">
        <v>1.2266162606959301</v>
      </c>
      <c r="Q168">
        <v>2.58499265940597</v>
      </c>
      <c r="R168">
        <v>-0.621775371560644</v>
      </c>
      <c r="S168">
        <v>0</v>
      </c>
      <c r="T168" t="s">
        <v>4</v>
      </c>
      <c r="U168">
        <v>0.45342635562084599</v>
      </c>
      <c r="V168">
        <v>-7.5914494865846602E-2</v>
      </c>
      <c r="W168">
        <v>0.39335487657458201</v>
      </c>
      <c r="X168">
        <v>5.51499863179719</v>
      </c>
      <c r="Y168">
        <v>2.5546956856591398</v>
      </c>
      <c r="Z168">
        <v>1.4078533094924699</v>
      </c>
      <c r="AA168">
        <v>2.69432994067895</v>
      </c>
      <c r="AB168">
        <v>-0.57529360407984398</v>
      </c>
      <c r="AC168">
        <v>0</v>
      </c>
      <c r="AD168" t="s">
        <v>4</v>
      </c>
      <c r="AE168">
        <v>0.340629622143658</v>
      </c>
      <c r="AF168">
        <v>0.35505987861968702</v>
      </c>
      <c r="AG168">
        <v>0.44452162895453001</v>
      </c>
      <c r="AH168">
        <v>5.5552841950327103</v>
      </c>
      <c r="AI168">
        <v>2.8415981839881201</v>
      </c>
      <c r="AJ168">
        <v>1.8338236648736901</v>
      </c>
      <c r="AK168">
        <v>3.1791732289375298</v>
      </c>
      <c r="AL168">
        <v>0.68800649784919898</v>
      </c>
      <c r="AM168">
        <v>0</v>
      </c>
      <c r="AN168" t="s">
        <v>4</v>
      </c>
      <c r="AO168">
        <v>0.62098488074108904</v>
      </c>
      <c r="AP168">
        <v>0.19283846458982601</v>
      </c>
      <c r="AQ168">
        <v>0.83075620377583703</v>
      </c>
      <c r="AR168">
        <v>6.3569032657378202</v>
      </c>
      <c r="AS168">
        <v>3.4399078508846999</v>
      </c>
      <c r="AT168">
        <v>2.08859664618253</v>
      </c>
      <c r="AU168" s="9">
        <v>3.3077555246086998</v>
      </c>
      <c r="AV168" s="9">
        <v>0.64902898212779303</v>
      </c>
      <c r="AW168">
        <v>0</v>
      </c>
      <c r="AX168">
        <v>1.4560619493734199</v>
      </c>
      <c r="AY168">
        <v>0</v>
      </c>
      <c r="AZ168">
        <v>1.70613169046993</v>
      </c>
      <c r="BD168" s="6">
        <f>BI58-BI168</f>
        <v>-564.33011628970053</v>
      </c>
      <c r="BE168" s="6">
        <f>BJ58-BJ168</f>
        <v>-583.45540833870109</v>
      </c>
      <c r="BG168" t="s">
        <v>28</v>
      </c>
      <c r="BH168" s="3">
        <f>SUM(BI168:BJ176)</f>
        <v>-378307.48278717999</v>
      </c>
      <c r="BI168">
        <v>-21576.075392472201</v>
      </c>
      <c r="BJ168">
        <v>-21543.3200749965</v>
      </c>
      <c r="BK168">
        <v>0</v>
      </c>
      <c r="BL168">
        <v>0.99464827342764395</v>
      </c>
      <c r="BM168">
        <v>0</v>
      </c>
      <c r="BN168">
        <v>0.68846107239668397</v>
      </c>
      <c r="BO168">
        <v>0</v>
      </c>
      <c r="BP168">
        <v>1.11300265796203</v>
      </c>
      <c r="BQ168">
        <v>0</v>
      </c>
      <c r="BR168">
        <v>0.804799458461677</v>
      </c>
      <c r="BS168">
        <v>0</v>
      </c>
      <c r="BT168">
        <v>2.0193930351024898</v>
      </c>
      <c r="BU168">
        <v>0</v>
      </c>
      <c r="BV168">
        <v>2.1658674074851998</v>
      </c>
    </row>
    <row r="169" spans="1:74" x14ac:dyDescent="0.3">
      <c r="B169" s="6">
        <f t="shared" ref="B169:C169" si="99">G59-G169</f>
        <v>-9.2663862420067744E-2</v>
      </c>
      <c r="C169" s="6">
        <f t="shared" si="99"/>
        <v>-0.98549221105008655</v>
      </c>
      <c r="F169" s="1">
        <f>(2*(18*2*2)-2*F168)/(9397*2)</f>
        <v>4.5981945813495262</v>
      </c>
      <c r="G169">
        <v>-1122.6537736068999</v>
      </c>
      <c r="H169">
        <v>-1122.1144041120999</v>
      </c>
      <c r="I169">
        <v>0</v>
      </c>
      <c r="J169">
        <v>-0.15817468175857299</v>
      </c>
      <c r="K169" t="s">
        <v>4</v>
      </c>
      <c r="L169">
        <v>-0.37689894874853402</v>
      </c>
      <c r="M169">
        <v>-9.8523664528791299E-2</v>
      </c>
      <c r="N169">
        <v>3.8466936348559702</v>
      </c>
      <c r="O169">
        <v>1.54218795587007</v>
      </c>
      <c r="P169">
        <v>0.81908923602823902</v>
      </c>
      <c r="Q169">
        <v>1.9803485516172801</v>
      </c>
      <c r="R169">
        <v>-0.68272886271461797</v>
      </c>
      <c r="S169">
        <v>0</v>
      </c>
      <c r="T169">
        <v>-0.31650063834137199</v>
      </c>
      <c r="U169" t="s">
        <v>4</v>
      </c>
      <c r="V169">
        <v>-0.34794496717409601</v>
      </c>
      <c r="W169">
        <v>8.2228700163028107E-2</v>
      </c>
      <c r="X169">
        <v>3.6518040323078198</v>
      </c>
      <c r="Y169">
        <v>1.6845450854321</v>
      </c>
      <c r="Z169">
        <v>0.84609994047291004</v>
      </c>
      <c r="AA169">
        <v>1.68852281063681</v>
      </c>
      <c r="AB169">
        <v>-0.70266035801936</v>
      </c>
      <c r="AC169">
        <v>0</v>
      </c>
      <c r="AD169">
        <v>0.28681973559498602</v>
      </c>
      <c r="AE169" t="s">
        <v>4</v>
      </c>
      <c r="AF169">
        <v>0.47099531238756998</v>
      </c>
      <c r="AG169">
        <v>0.35636692328255798</v>
      </c>
      <c r="AH169">
        <v>4.5015872674000104</v>
      </c>
      <c r="AI169">
        <v>2.1102480466209901</v>
      </c>
      <c r="AJ169">
        <v>1.2768472561566599</v>
      </c>
      <c r="AK169">
        <v>2.4545230538451599</v>
      </c>
      <c r="AL169">
        <v>0.74915195764212705</v>
      </c>
      <c r="AM169">
        <v>0</v>
      </c>
      <c r="AN169">
        <v>0.43013106152246999</v>
      </c>
      <c r="AO169" t="s">
        <v>4</v>
      </c>
      <c r="AP169">
        <v>0.450344022806066</v>
      </c>
      <c r="AQ169">
        <v>0.38243596359752402</v>
      </c>
      <c r="AR169">
        <v>4.3082700272232604</v>
      </c>
      <c r="AS169">
        <v>2.2915930475009101</v>
      </c>
      <c r="AT169">
        <v>1.3091413748062799</v>
      </c>
      <c r="AU169" s="9">
        <v>2.13615379059652</v>
      </c>
      <c r="AV169" s="9">
        <v>0.77373130115038002</v>
      </c>
      <c r="AW169">
        <v>0</v>
      </c>
      <c r="AX169">
        <v>0.74141832816457098</v>
      </c>
      <c r="AY169">
        <v>0</v>
      </c>
      <c r="AZ169">
        <v>0.83816939235577903</v>
      </c>
      <c r="BD169" s="6">
        <f t="shared" ref="BD169:BD176" si="100">BI59-BI169</f>
        <v>-651.45628837619734</v>
      </c>
      <c r="BE169" s="6">
        <f t="shared" ref="BE169:BE176" si="101">BJ59-BJ169</f>
        <v>-629.24064356830058</v>
      </c>
      <c r="BH169" s="1">
        <f>(2*(18*2)-2*BH168)/(150352)</f>
        <v>5.0327695379799406</v>
      </c>
      <c r="BI169">
        <v>-22410.887811824701</v>
      </c>
      <c r="BJ169">
        <v>-22447.8552975272</v>
      </c>
      <c r="BK169">
        <v>0</v>
      </c>
      <c r="BL169">
        <v>1.3249613301518399</v>
      </c>
      <c r="BM169">
        <v>0</v>
      </c>
      <c r="BN169">
        <v>1.5153432768551001</v>
      </c>
      <c r="BO169">
        <v>0</v>
      </c>
      <c r="BP169">
        <v>1.4782336809490499</v>
      </c>
      <c r="BQ169">
        <v>0</v>
      </c>
      <c r="BR169">
        <v>1.67191361696525</v>
      </c>
      <c r="BS169">
        <v>0</v>
      </c>
      <c r="BT169">
        <v>0.84155467291216401</v>
      </c>
      <c r="BU169">
        <v>0</v>
      </c>
      <c r="BV169">
        <v>0.95890105821185401</v>
      </c>
    </row>
    <row r="170" spans="1:74" x14ac:dyDescent="0.3">
      <c r="B170" s="6">
        <f t="shared" ref="B170:C170" si="102">G60-G170</f>
        <v>-9.8078341819000343</v>
      </c>
      <c r="C170" s="6">
        <f t="shared" si="102"/>
        <v>-16.416297576349734</v>
      </c>
      <c r="F170" s="3">
        <f>AX169*100</f>
        <v>74.141832816457097</v>
      </c>
      <c r="G170">
        <v>-3998.5176188620298</v>
      </c>
      <c r="H170">
        <v>-4031.45083952307</v>
      </c>
      <c r="I170">
        <v>0</v>
      </c>
      <c r="J170">
        <v>0.41811699417110898</v>
      </c>
      <c r="K170">
        <v>0.66901249783600503</v>
      </c>
      <c r="L170" t="s">
        <v>4</v>
      </c>
      <c r="M170">
        <v>0.23049054346208001</v>
      </c>
      <c r="N170">
        <v>6.6566798127838602</v>
      </c>
      <c r="O170">
        <v>2.6427493405689799</v>
      </c>
      <c r="P170">
        <v>1.5376894251036</v>
      </c>
      <c r="Q170">
        <v>3.5651388803858799</v>
      </c>
      <c r="R170">
        <v>-0.48369861313449097</v>
      </c>
      <c r="S170">
        <v>0</v>
      </c>
      <c r="T170">
        <v>9.4166255220336101E-2</v>
      </c>
      <c r="U170">
        <v>0.58813647588596196</v>
      </c>
      <c r="V170" t="s">
        <v>4</v>
      </c>
      <c r="W170">
        <v>0.45696551265101298</v>
      </c>
      <c r="X170">
        <v>6.0288414533862502</v>
      </c>
      <c r="Y170">
        <v>2.7564441710028702</v>
      </c>
      <c r="Z170">
        <v>1.52741984508669</v>
      </c>
      <c r="AA170">
        <v>2.9615603490970202</v>
      </c>
      <c r="AB170">
        <v>-0.53914170501430703</v>
      </c>
      <c r="AC170">
        <v>0</v>
      </c>
      <c r="AD170">
        <v>0.52730379786377402</v>
      </c>
      <c r="AE170">
        <v>0.814451200519967</v>
      </c>
      <c r="AF170" t="s">
        <v>4</v>
      </c>
      <c r="AG170">
        <v>0.33513458677574498</v>
      </c>
      <c r="AH170">
        <v>7.0858200323260299</v>
      </c>
      <c r="AI170">
        <v>2.8844491243191901</v>
      </c>
      <c r="AJ170">
        <v>1.7030482846295001</v>
      </c>
      <c r="AK170">
        <v>3.8384038482540199</v>
      </c>
      <c r="AL170">
        <v>0.54461815723204199</v>
      </c>
      <c r="AM170">
        <v>0</v>
      </c>
      <c r="AN170">
        <v>0.196363614295885</v>
      </c>
      <c r="AO170">
        <v>0.73733573295146104</v>
      </c>
      <c r="AP170" t="s">
        <v>4</v>
      </c>
      <c r="AQ170">
        <v>0.583190815673306</v>
      </c>
      <c r="AR170">
        <v>6.4606192445908297</v>
      </c>
      <c r="AS170">
        <v>3.0276161123563199</v>
      </c>
      <c r="AT170">
        <v>1.71344063383843</v>
      </c>
      <c r="AU170" s="9">
        <v>3.2217677222011898</v>
      </c>
      <c r="AV170" s="9">
        <v>0.60585521575958301</v>
      </c>
      <c r="AW170">
        <v>0</v>
      </c>
      <c r="AX170">
        <v>0</v>
      </c>
      <c r="AY170">
        <v>0</v>
      </c>
      <c r="AZ170">
        <v>0</v>
      </c>
      <c r="BD170" s="6">
        <f t="shared" si="100"/>
        <v>-555.42391649429919</v>
      </c>
      <c r="BE170" s="6">
        <f t="shared" si="101"/>
        <v>-507.51722954800061</v>
      </c>
      <c r="BH170" s="3">
        <f>BT169*100</f>
        <v>84.155467291216397</v>
      </c>
      <c r="BI170">
        <v>-19596.397129284</v>
      </c>
      <c r="BJ170">
        <v>-19622.2718290144</v>
      </c>
      <c r="BK170">
        <v>0</v>
      </c>
      <c r="BL170">
        <v>0.15900719112068201</v>
      </c>
      <c r="BM170">
        <v>0</v>
      </c>
      <c r="BN170">
        <v>0.248767100444797</v>
      </c>
      <c r="BO170">
        <v>0</v>
      </c>
      <c r="BP170">
        <v>0.23172682589190099</v>
      </c>
      <c r="BQ170">
        <v>0</v>
      </c>
      <c r="BR170">
        <v>0.313967903064716</v>
      </c>
      <c r="BS170">
        <v>0</v>
      </c>
      <c r="BT170">
        <v>0</v>
      </c>
      <c r="BU170">
        <v>0</v>
      </c>
      <c r="BV170">
        <v>0</v>
      </c>
    </row>
    <row r="171" spans="1:74" x14ac:dyDescent="0.3">
      <c r="B171" s="6">
        <f t="shared" ref="B171:C171" si="103">G61-G171</f>
        <v>-5.80059337333023</v>
      </c>
      <c r="C171" s="6">
        <f t="shared" si="103"/>
        <v>-3.243107474540011</v>
      </c>
      <c r="F171" s="3">
        <f>AX168*100</f>
        <v>145.606194937342</v>
      </c>
      <c r="G171">
        <v>-2759.3115171899799</v>
      </c>
      <c r="H171">
        <v>-2848.88173157338</v>
      </c>
      <c r="I171">
        <v>0</v>
      </c>
      <c r="J171">
        <v>0.14459442763402999</v>
      </c>
      <c r="K171">
        <v>0.34936317085692897</v>
      </c>
      <c r="L171">
        <v>-0.18942580172340301</v>
      </c>
      <c r="M171" t="s">
        <v>4</v>
      </c>
      <c r="N171">
        <v>5.2035800603809896</v>
      </c>
      <c r="O171">
        <v>1.9623657491083499</v>
      </c>
      <c r="P171">
        <v>1.0641316093244999</v>
      </c>
      <c r="Q171">
        <v>2.7066512867167698</v>
      </c>
      <c r="R171">
        <v>-0.58189881868387106</v>
      </c>
      <c r="S171">
        <v>0</v>
      </c>
      <c r="T171">
        <v>-0.13002949512942</v>
      </c>
      <c r="U171">
        <v>0.25788527193817701</v>
      </c>
      <c r="V171">
        <v>-0.225643724798472</v>
      </c>
      <c r="W171" t="s">
        <v>4</v>
      </c>
      <c r="X171">
        <v>4.3878516023605298</v>
      </c>
      <c r="Y171">
        <v>1.68858558076629</v>
      </c>
      <c r="Z171">
        <v>0.77016067136714805</v>
      </c>
      <c r="AA171">
        <v>1.9778857085574599</v>
      </c>
      <c r="AB171">
        <v>-0.64039986122346604</v>
      </c>
      <c r="AC171">
        <v>0</v>
      </c>
      <c r="AD171">
        <v>0.41247235525632298</v>
      </c>
      <c r="AE171">
        <v>0.66314065284752</v>
      </c>
      <c r="AF171">
        <v>0.346926208014946</v>
      </c>
      <c r="AG171" t="s">
        <v>4</v>
      </c>
      <c r="AH171">
        <v>6.25152080822284</v>
      </c>
      <c r="AI171">
        <v>2.25532401675409</v>
      </c>
      <c r="AJ171">
        <v>1.23489768820781</v>
      </c>
      <c r="AK171">
        <v>3.2444863761912099</v>
      </c>
      <c r="AL171">
        <v>0.67933125481321499</v>
      </c>
      <c r="AM171">
        <v>0</v>
      </c>
      <c r="AN171">
        <v>0.35447187142552999</v>
      </c>
      <c r="AO171">
        <v>0.57464670132308404</v>
      </c>
      <c r="AP171">
        <v>0.39052373853099598</v>
      </c>
      <c r="AQ171" t="s">
        <v>4</v>
      </c>
      <c r="AR171">
        <v>5.3859813300241299</v>
      </c>
      <c r="AS171">
        <v>1.9731310299791001</v>
      </c>
      <c r="AT171">
        <v>0.92278727577581299</v>
      </c>
      <c r="AU171" s="9">
        <v>2.4560077263952902</v>
      </c>
      <c r="AV171" s="9">
        <v>0.73770996895207597</v>
      </c>
      <c r="AW171">
        <v>0</v>
      </c>
      <c r="AX171">
        <v>0</v>
      </c>
      <c r="AY171">
        <v>0</v>
      </c>
      <c r="AZ171">
        <v>0</v>
      </c>
      <c r="BD171" s="6">
        <f t="shared" si="100"/>
        <v>-475.80516589120089</v>
      </c>
      <c r="BE171" s="6">
        <f t="shared" si="101"/>
        <v>-570.42173040700072</v>
      </c>
      <c r="BH171" s="3">
        <f>BT168*100</f>
        <v>201.93930351024898</v>
      </c>
      <c r="BI171">
        <v>-20874.513104367099</v>
      </c>
      <c r="BJ171">
        <v>-20767.154684239998</v>
      </c>
      <c r="BK171">
        <v>0</v>
      </c>
      <c r="BL171">
        <v>-0.47053924018948801</v>
      </c>
      <c r="BM171">
        <v>0</v>
      </c>
      <c r="BN171">
        <v>-0.35359923526050002</v>
      </c>
      <c r="BO171">
        <v>0</v>
      </c>
      <c r="BP171">
        <v>0.54206335906658798</v>
      </c>
      <c r="BQ171">
        <v>0</v>
      </c>
      <c r="BR171">
        <v>0.43008182037587001</v>
      </c>
      <c r="BS171">
        <v>0</v>
      </c>
      <c r="BT171">
        <v>0</v>
      </c>
      <c r="BU171">
        <v>0</v>
      </c>
      <c r="BV171">
        <v>0</v>
      </c>
    </row>
    <row r="172" spans="1:74" x14ac:dyDescent="0.3">
      <c r="B172" s="6">
        <f t="shared" ref="B172:C172" si="104">G62-G172</f>
        <v>-15.833541477900098</v>
      </c>
      <c r="C172" s="6">
        <f t="shared" si="104"/>
        <v>-10.193337422419972</v>
      </c>
      <c r="F172" s="3">
        <f>AZ169*100</f>
        <v>83.816939235577905</v>
      </c>
      <c r="G172">
        <v>-1361.6985279975499</v>
      </c>
      <c r="H172">
        <v>-1393.03936872285</v>
      </c>
      <c r="I172">
        <v>0</v>
      </c>
      <c r="J172">
        <v>-0.78780332973254297</v>
      </c>
      <c r="K172">
        <v>-0.75412062043804495</v>
      </c>
      <c r="L172">
        <v>-0.86435619471437197</v>
      </c>
      <c r="M172">
        <v>-0.88708146255659104</v>
      </c>
      <c r="N172" t="s">
        <v>4</v>
      </c>
      <c r="O172">
        <v>-0.62000304934068096</v>
      </c>
      <c r="P172">
        <v>-0.75286947453851405</v>
      </c>
      <c r="Q172">
        <v>-0.44197084645755702</v>
      </c>
      <c r="R172">
        <v>-0.92807214434478902</v>
      </c>
      <c r="S172">
        <v>0</v>
      </c>
      <c r="T172">
        <v>-0.80549476425284705</v>
      </c>
      <c r="U172">
        <v>-0.72470657833903696</v>
      </c>
      <c r="V172">
        <v>-0.84808509861016101</v>
      </c>
      <c r="W172">
        <v>-0.90064715250146499</v>
      </c>
      <c r="X172" t="s">
        <v>4</v>
      </c>
      <c r="Y172">
        <v>-0.65514436971521095</v>
      </c>
      <c r="Z172">
        <v>-0.80140396107147105</v>
      </c>
      <c r="AA172">
        <v>-0.500760558320553</v>
      </c>
      <c r="AB172">
        <v>-0.92686679005600403</v>
      </c>
      <c r="AC172">
        <v>0</v>
      </c>
      <c r="AD172">
        <v>0.87396312672708998</v>
      </c>
      <c r="AE172">
        <v>0.87521426431050797</v>
      </c>
      <c r="AF172">
        <v>0.919587109004252</v>
      </c>
      <c r="AG172">
        <v>0.96703809312351197</v>
      </c>
      <c r="AH172" t="s">
        <v>4</v>
      </c>
      <c r="AI172">
        <v>0.75506171443631798</v>
      </c>
      <c r="AJ172">
        <v>0.84233028801618004</v>
      </c>
      <c r="AK172">
        <v>0.56159229512668796</v>
      </c>
      <c r="AL172">
        <v>0.98308001117548205</v>
      </c>
      <c r="AM172">
        <v>0</v>
      </c>
      <c r="AN172">
        <v>0.88979164885610096</v>
      </c>
      <c r="AO172">
        <v>0.84722016578191195</v>
      </c>
      <c r="AP172">
        <v>0.90883185662934995</v>
      </c>
      <c r="AQ172">
        <v>0.97935513363703897</v>
      </c>
      <c r="AR172" t="s">
        <v>4</v>
      </c>
      <c r="AS172">
        <v>0.78815113055927999</v>
      </c>
      <c r="AT172">
        <v>0.88665942088385297</v>
      </c>
      <c r="AU172" s="9">
        <v>0.61813063691234804</v>
      </c>
      <c r="AV172" s="9">
        <v>0.98845479432835903</v>
      </c>
      <c r="AW172">
        <v>0</v>
      </c>
      <c r="AX172">
        <v>0</v>
      </c>
      <c r="AY172">
        <v>0</v>
      </c>
      <c r="AZ172">
        <v>0</v>
      </c>
      <c r="BD172" s="6">
        <f t="shared" si="100"/>
        <v>-590.37931391080201</v>
      </c>
      <c r="BE172" s="6">
        <f t="shared" si="101"/>
        <v>-586.19938234519941</v>
      </c>
      <c r="BH172" s="3">
        <f>BV169*100</f>
        <v>95.890105821185401</v>
      </c>
      <c r="BI172">
        <v>-21786.633575334799</v>
      </c>
      <c r="BJ172">
        <v>-21760.3452563682</v>
      </c>
      <c r="BK172">
        <v>0</v>
      </c>
      <c r="BL172">
        <v>8.6784347689737107</v>
      </c>
      <c r="BM172">
        <v>0</v>
      </c>
      <c r="BN172">
        <v>8.4056247395279406</v>
      </c>
      <c r="BO172">
        <v>0</v>
      </c>
      <c r="BP172">
        <v>9.0648828634206993</v>
      </c>
      <c r="BQ172">
        <v>0</v>
      </c>
      <c r="BR172">
        <v>8.7965306855777499</v>
      </c>
      <c r="BS172">
        <v>0</v>
      </c>
      <c r="BT172">
        <v>0</v>
      </c>
      <c r="BU172">
        <v>0</v>
      </c>
      <c r="BV172">
        <v>0</v>
      </c>
    </row>
    <row r="173" spans="1:74" x14ac:dyDescent="0.3">
      <c r="B173" s="6">
        <f t="shared" ref="B173:C173" si="105">G63-G173</f>
        <v>-18.443773742470057</v>
      </c>
      <c r="C173" s="6">
        <f t="shared" si="105"/>
        <v>-14.550188514240062</v>
      </c>
      <c r="F173" s="3">
        <f>AZ168*100</f>
        <v>170.61316904699299</v>
      </c>
      <c r="G173">
        <v>-1222.45364614964</v>
      </c>
      <c r="H173">
        <v>-1242.9038865744899</v>
      </c>
      <c r="I173">
        <v>0</v>
      </c>
      <c r="J173">
        <v>-0.55632016733425804</v>
      </c>
      <c r="K173">
        <v>-0.479843140084315</v>
      </c>
      <c r="L173">
        <v>-0.69652226193947298</v>
      </c>
      <c r="M173">
        <v>-0.68117546198083001</v>
      </c>
      <c r="N173">
        <v>1.29057375042289</v>
      </c>
      <c r="O173" t="s">
        <v>4</v>
      </c>
      <c r="P173">
        <v>-0.32373176833636103</v>
      </c>
      <c r="Q173">
        <v>0.33456006126018401</v>
      </c>
      <c r="R173">
        <v>-0.84203626504379803</v>
      </c>
      <c r="S173">
        <v>0</v>
      </c>
      <c r="T173">
        <v>-0.63873679634464098</v>
      </c>
      <c r="U173">
        <v>-0.48000983424784199</v>
      </c>
      <c r="V173">
        <v>-0.68706859599288805</v>
      </c>
      <c r="W173">
        <v>-0.64490635515863104</v>
      </c>
      <c r="X173">
        <v>1.1541947653579201</v>
      </c>
      <c r="Y173" t="s">
        <v>4</v>
      </c>
      <c r="Z173">
        <v>-0.35762232662288201</v>
      </c>
      <c r="AA173">
        <v>0.16642449119220201</v>
      </c>
      <c r="AB173">
        <v>-0.85350955971348896</v>
      </c>
      <c r="AC173">
        <v>0</v>
      </c>
      <c r="AD173">
        <v>0.70353568375324804</v>
      </c>
      <c r="AE173">
        <v>0.661970354578158</v>
      </c>
      <c r="AF173">
        <v>0.78380768388047894</v>
      </c>
      <c r="AG173">
        <v>0.76548754162104005</v>
      </c>
      <c r="AH173">
        <v>1.77894996423194</v>
      </c>
      <c r="AI173" t="s">
        <v>4</v>
      </c>
      <c r="AJ173">
        <v>0.42307514256440198</v>
      </c>
      <c r="AK173">
        <v>0.58808851806843399</v>
      </c>
      <c r="AL173">
        <v>0.908463621363926</v>
      </c>
      <c r="AM173">
        <v>0</v>
      </c>
      <c r="AN173">
        <v>0.76729047603285405</v>
      </c>
      <c r="AO173">
        <v>0.66299133863027404</v>
      </c>
      <c r="AP173">
        <v>0.77960941381853199</v>
      </c>
      <c r="AQ173">
        <v>0.73012769495646301</v>
      </c>
      <c r="AR173">
        <v>1.6188606991996599</v>
      </c>
      <c r="AS173" t="s">
        <v>4</v>
      </c>
      <c r="AT173">
        <v>0.45434049105907198</v>
      </c>
      <c r="AU173" s="9">
        <v>0.39677198304658501</v>
      </c>
      <c r="AV173" s="9">
        <v>0.92413105057736999</v>
      </c>
      <c r="AW173">
        <v>0</v>
      </c>
      <c r="AX173">
        <v>0</v>
      </c>
      <c r="AY173">
        <v>0</v>
      </c>
      <c r="AZ173">
        <v>0</v>
      </c>
      <c r="BD173" s="6">
        <f t="shared" si="100"/>
        <v>-420.71779644900016</v>
      </c>
      <c r="BE173" s="6">
        <f t="shared" si="101"/>
        <v>-413.75807210689891</v>
      </c>
      <c r="BH173" s="3">
        <f>BV168*100</f>
        <v>216.58674074851999</v>
      </c>
      <c r="BI173">
        <v>-22204.375631940198</v>
      </c>
      <c r="BJ173">
        <v>-22197.777631677902</v>
      </c>
      <c r="BK173">
        <v>0</v>
      </c>
      <c r="BL173">
        <v>1.76087822603973</v>
      </c>
      <c r="BM173">
        <v>0</v>
      </c>
      <c r="BN173">
        <v>1.97514544164697</v>
      </c>
      <c r="BO173">
        <v>0</v>
      </c>
      <c r="BP173">
        <v>1.89661041150137</v>
      </c>
      <c r="BQ173">
        <v>0</v>
      </c>
      <c r="BR173">
        <v>2.1258235297014099</v>
      </c>
      <c r="BS173">
        <v>0</v>
      </c>
      <c r="BT173">
        <v>0</v>
      </c>
      <c r="BU173">
        <v>0</v>
      </c>
      <c r="BV173">
        <v>0</v>
      </c>
    </row>
    <row r="174" spans="1:74" x14ac:dyDescent="0.3">
      <c r="B174" s="6">
        <f t="shared" ref="B174:C174" si="106">G64-G174</f>
        <v>-5.464687050629891</v>
      </c>
      <c r="C174" s="6">
        <f t="shared" si="106"/>
        <v>-6.0125858801502545</v>
      </c>
      <c r="G174">
        <v>-3951.23519454897</v>
      </c>
      <c r="H174">
        <v>-3882.1494866157</v>
      </c>
      <c r="I174">
        <v>0</v>
      </c>
      <c r="J174">
        <v>-0.47732045977599602</v>
      </c>
      <c r="K174">
        <v>-0.38225644353576599</v>
      </c>
      <c r="L174">
        <v>-0.62471089603193897</v>
      </c>
      <c r="M174">
        <v>-0.51154323649283495</v>
      </c>
      <c r="N174">
        <v>1.89070600287024</v>
      </c>
      <c r="O174">
        <v>0.42316304433469198</v>
      </c>
      <c r="P174" t="s">
        <v>4</v>
      </c>
      <c r="Q174">
        <v>0.74173502616193798</v>
      </c>
      <c r="R174">
        <v>-0.80727466394005598</v>
      </c>
      <c r="S174">
        <v>0</v>
      </c>
      <c r="T174">
        <v>-0.55222734372604498</v>
      </c>
      <c r="U174">
        <v>-0.35067034812825998</v>
      </c>
      <c r="V174">
        <v>-0.59258882856668904</v>
      </c>
      <c r="W174">
        <v>-0.42720310349294399</v>
      </c>
      <c r="X174">
        <v>1.85494913954243</v>
      </c>
      <c r="Y174">
        <v>0.49649006708672899</v>
      </c>
      <c r="Z174" t="s">
        <v>4</v>
      </c>
      <c r="AA174">
        <v>0.60057115338517197</v>
      </c>
      <c r="AB174">
        <v>-0.81189467821751404</v>
      </c>
      <c r="AC174">
        <v>0</v>
      </c>
      <c r="AD174">
        <v>0.59195933100327602</v>
      </c>
      <c r="AE174">
        <v>0.53108612972797897</v>
      </c>
      <c r="AF174">
        <v>0.695611796441301</v>
      </c>
      <c r="AG174">
        <v>0.59050725887614897</v>
      </c>
      <c r="AH174">
        <v>2.2380778332741</v>
      </c>
      <c r="AI174">
        <v>0.57055525935384299</v>
      </c>
      <c r="AJ174" t="s">
        <v>4</v>
      </c>
      <c r="AK174">
        <v>0.93885853450502799</v>
      </c>
      <c r="AL174">
        <v>0.86739398114671196</v>
      </c>
      <c r="AM174">
        <v>0</v>
      </c>
      <c r="AN174">
        <v>0.65997132665755798</v>
      </c>
      <c r="AO174">
        <v>0.50529040967710903</v>
      </c>
      <c r="AP174">
        <v>0.67132924492776902</v>
      </c>
      <c r="AQ174">
        <v>0.50668872941451903</v>
      </c>
      <c r="AR174">
        <v>2.20917886612142</v>
      </c>
      <c r="AS174">
        <v>0.64893889666798499</v>
      </c>
      <c r="AT174" t="s">
        <v>4</v>
      </c>
      <c r="AU174" s="9">
        <v>0.79190203068137399</v>
      </c>
      <c r="AV174" s="9">
        <v>0.87818024768837599</v>
      </c>
      <c r="AW174">
        <v>0</v>
      </c>
      <c r="AX174">
        <v>0</v>
      </c>
      <c r="AY174">
        <v>0</v>
      </c>
      <c r="AZ174">
        <v>0</v>
      </c>
      <c r="BD174" s="6">
        <f t="shared" si="100"/>
        <v>-362.85016068470213</v>
      </c>
      <c r="BE174" s="6">
        <f t="shared" si="101"/>
        <v>-360.29542033359758</v>
      </c>
      <c r="BI174">
        <v>-19637.351954751499</v>
      </c>
      <c r="BJ174">
        <v>-19694.130409082802</v>
      </c>
      <c r="BK174">
        <v>0</v>
      </c>
      <c r="BL174">
        <v>0.56301291412425802</v>
      </c>
      <c r="BM174">
        <v>0</v>
      </c>
      <c r="BN174">
        <v>0.56095930252966197</v>
      </c>
      <c r="BO174">
        <v>0</v>
      </c>
      <c r="BP174">
        <v>0.635221693098451</v>
      </c>
      <c r="BQ174">
        <v>0</v>
      </c>
      <c r="BR174">
        <v>0.65335847569641503</v>
      </c>
      <c r="BS174">
        <v>0</v>
      </c>
      <c r="BT174">
        <v>0</v>
      </c>
      <c r="BU174">
        <v>0</v>
      </c>
      <c r="BV174">
        <v>0</v>
      </c>
    </row>
    <row r="175" spans="1:74" x14ac:dyDescent="0.3">
      <c r="B175" s="6">
        <f t="shared" ref="B175:C175" si="107">G65-G175</f>
        <v>-13.68632487333025</v>
      </c>
      <c r="C175" s="6">
        <f t="shared" si="107"/>
        <v>-17.874312077450213</v>
      </c>
      <c r="G175">
        <v>-2318.7546486545398</v>
      </c>
      <c r="H175">
        <v>-2212.0609337978899</v>
      </c>
      <c r="I175">
        <v>0</v>
      </c>
      <c r="J175">
        <v>-0.675267346057149</v>
      </c>
      <c r="K175">
        <v>-0.61863635318506205</v>
      </c>
      <c r="L175">
        <v>-0.77583941387325595</v>
      </c>
      <c r="M175">
        <v>-0.74589550396719695</v>
      </c>
      <c r="N175">
        <v>0.70023403007853602</v>
      </c>
      <c r="O175">
        <v>-0.22807001534388999</v>
      </c>
      <c r="P175">
        <v>-0.46980471744586599</v>
      </c>
      <c r="Q175" t="s">
        <v>4</v>
      </c>
      <c r="R175">
        <v>-0.88372214263633797</v>
      </c>
      <c r="S175">
        <v>0</v>
      </c>
      <c r="T175">
        <v>-0.70967947201848602</v>
      </c>
      <c r="U175">
        <v>-0.58033477404099598</v>
      </c>
      <c r="V175">
        <v>-0.74110163016720298</v>
      </c>
      <c r="W175">
        <v>-0.65153782878172795</v>
      </c>
      <c r="X175">
        <v>0.80398458798260797</v>
      </c>
      <c r="Y175">
        <v>-8.1103892126221905E-2</v>
      </c>
      <c r="Z175">
        <v>-0.38939997658120801</v>
      </c>
      <c r="AA175" t="s">
        <v>4</v>
      </c>
      <c r="AB175">
        <v>-0.87989544545726395</v>
      </c>
      <c r="AC175">
        <v>0</v>
      </c>
      <c r="AD175">
        <v>0.76452691094735803</v>
      </c>
      <c r="AE175">
        <v>0.74297212935190005</v>
      </c>
      <c r="AF175">
        <v>0.83400849669537902</v>
      </c>
      <c r="AG175">
        <v>0.82479112648078301</v>
      </c>
      <c r="AH175">
        <v>0.90185288106679395</v>
      </c>
      <c r="AI175">
        <v>0.367489650438446</v>
      </c>
      <c r="AJ175">
        <v>0.55843899799265595</v>
      </c>
      <c r="AK175" t="s">
        <v>4</v>
      </c>
      <c r="AL175">
        <v>0.93950204525164505</v>
      </c>
      <c r="AM175">
        <v>0</v>
      </c>
      <c r="AN175">
        <v>0.79618018442202199</v>
      </c>
      <c r="AO175">
        <v>0.70632385703864997</v>
      </c>
      <c r="AP175">
        <v>0.80537454518415796</v>
      </c>
      <c r="AQ175">
        <v>0.73561387102164699</v>
      </c>
      <c r="AR175">
        <v>1.01518834301571</v>
      </c>
      <c r="AS175">
        <v>0.23536981223142001</v>
      </c>
      <c r="AT175">
        <v>0.488878661309608</v>
      </c>
      <c r="AU175" s="9" t="s">
        <v>4</v>
      </c>
      <c r="AV175" s="9">
        <v>0.94219903192585097</v>
      </c>
      <c r="AW175">
        <v>0</v>
      </c>
      <c r="AX175">
        <v>0</v>
      </c>
      <c r="AY175">
        <v>0</v>
      </c>
      <c r="AZ175">
        <v>0</v>
      </c>
      <c r="BD175" s="6">
        <f t="shared" si="100"/>
        <v>-552.99817734440148</v>
      </c>
      <c r="BE175" s="6">
        <f t="shared" si="101"/>
        <v>-470.91893097689899</v>
      </c>
      <c r="BI175">
        <v>-20755.611118523899</v>
      </c>
      <c r="BJ175">
        <v>-20892.9083383754</v>
      </c>
      <c r="BK175">
        <v>0</v>
      </c>
      <c r="BL175">
        <v>3.9995863641802201</v>
      </c>
      <c r="BM175">
        <v>0</v>
      </c>
      <c r="BN175">
        <v>3.4517496414037998</v>
      </c>
      <c r="BO175">
        <v>0</v>
      </c>
      <c r="BP175">
        <v>4.2317047221602797</v>
      </c>
      <c r="BQ175">
        <v>0</v>
      </c>
      <c r="BR175">
        <v>3.6523536355514499</v>
      </c>
      <c r="BS175">
        <v>0</v>
      </c>
      <c r="BT175">
        <v>0</v>
      </c>
      <c r="BU175">
        <v>0</v>
      </c>
      <c r="BV175">
        <v>0</v>
      </c>
    </row>
    <row r="176" spans="1:74" x14ac:dyDescent="0.3">
      <c r="A176">
        <f>MAX(B168:C176)</f>
        <v>-9.2663862420067744E-2</v>
      </c>
      <c r="B176" s="6">
        <f t="shared" ref="B176:C176" si="108">G66-G176</f>
        <v>-45.041743564580429</v>
      </c>
      <c r="C176" s="6">
        <f t="shared" si="108"/>
        <v>-67.030675307340061</v>
      </c>
      <c r="G176">
        <v>-2708.0580052701098</v>
      </c>
      <c r="H176">
        <v>-2697.4766069393299</v>
      </c>
      <c r="I176">
        <v>0</v>
      </c>
      <c r="J176">
        <v>1.89436384138456</v>
      </c>
      <c r="K176">
        <v>2.3690385649170902</v>
      </c>
      <c r="L176">
        <v>0.89734666657968598</v>
      </c>
      <c r="M176">
        <v>0.57032930364991397</v>
      </c>
      <c r="N176">
        <v>13.0883382638087</v>
      </c>
      <c r="O176">
        <v>4.4183359289728603</v>
      </c>
      <c r="P176">
        <v>2.4875431060866999</v>
      </c>
      <c r="Q176">
        <v>6.9306093562171096</v>
      </c>
      <c r="R176" t="s">
        <v>4</v>
      </c>
      <c r="S176">
        <v>0</v>
      </c>
      <c r="T176">
        <v>1.4942197027869699</v>
      </c>
      <c r="U176">
        <v>2.58197975271427</v>
      </c>
      <c r="V176">
        <v>1.1283021169775</v>
      </c>
      <c r="W176">
        <v>1.2312715436127699</v>
      </c>
      <c r="X176">
        <v>13.5524929361655</v>
      </c>
      <c r="Y176">
        <v>5.4707626197030796</v>
      </c>
      <c r="Z176">
        <v>3.0947765970444499</v>
      </c>
      <c r="AA176">
        <v>6.7905661447902199</v>
      </c>
      <c r="AB176" t="s">
        <v>4</v>
      </c>
      <c r="AC176">
        <v>0</v>
      </c>
      <c r="AD176">
        <v>2.0586292910763802</v>
      </c>
      <c r="AE176">
        <v>2.5758102802116101</v>
      </c>
      <c r="AF176">
        <v>1.0179386558229799</v>
      </c>
      <c r="AG176">
        <v>0.76366176849318101</v>
      </c>
      <c r="AH176">
        <v>13.940286463957699</v>
      </c>
      <c r="AI176">
        <v>4.9058713428442102</v>
      </c>
      <c r="AJ176">
        <v>2.8441762273555802</v>
      </c>
      <c r="AK176">
        <v>7.4700203227178896</v>
      </c>
      <c r="AL176" t="s">
        <v>4</v>
      </c>
      <c r="AM176">
        <v>0</v>
      </c>
      <c r="AN176">
        <v>1.6643932368829599</v>
      </c>
      <c r="AO176">
        <v>2.82780787080643</v>
      </c>
      <c r="AP176">
        <v>1.2727371114336199</v>
      </c>
      <c r="AQ176">
        <v>1.5192335376413799</v>
      </c>
      <c r="AR176">
        <v>14.485235874848501</v>
      </c>
      <c r="AS176">
        <v>6.0862832161263798</v>
      </c>
      <c r="AT176">
        <v>3.5468037114666702</v>
      </c>
      <c r="AU176" s="9">
        <v>7.3418847610735698</v>
      </c>
      <c r="AV176" s="9" t="s">
        <v>4</v>
      </c>
      <c r="AW176">
        <v>0</v>
      </c>
      <c r="AX176">
        <v>0</v>
      </c>
      <c r="AY176">
        <v>0</v>
      </c>
      <c r="AZ176">
        <v>0</v>
      </c>
      <c r="BC176">
        <f>MAX(BD168:BE176)</f>
        <v>-181.80605052470128</v>
      </c>
      <c r="BD176" s="6">
        <f t="shared" si="100"/>
        <v>-206.32953779890158</v>
      </c>
      <c r="BE176" s="6">
        <f t="shared" si="101"/>
        <v>-181.80605052470128</v>
      </c>
      <c r="BI176">
        <v>-20215.5941973109</v>
      </c>
      <c r="BJ176">
        <v>-20324.2793500884</v>
      </c>
      <c r="BK176">
        <v>0</v>
      </c>
      <c r="BL176">
        <v>-0.59522735309067798</v>
      </c>
      <c r="BM176">
        <v>0</v>
      </c>
      <c r="BN176">
        <v>-0.60312916048112697</v>
      </c>
      <c r="BO176">
        <v>0</v>
      </c>
      <c r="BP176">
        <v>0.66184552882058201</v>
      </c>
      <c r="BQ176">
        <v>0</v>
      </c>
      <c r="BR176">
        <v>0.68149246646809203</v>
      </c>
      <c r="BS176">
        <v>0</v>
      </c>
      <c r="BT176">
        <v>0</v>
      </c>
      <c r="BU176">
        <v>0</v>
      </c>
      <c r="BV176">
        <v>0</v>
      </c>
    </row>
    <row r="178" spans="1:74" x14ac:dyDescent="0.3">
      <c r="B178" s="6">
        <f>G58-G178</f>
        <v>-4.8021320253610611E-10</v>
      </c>
      <c r="C178" s="6">
        <f>H58-H178</f>
        <v>-1.1004885891452432E-10</v>
      </c>
      <c r="E178" t="s">
        <v>39</v>
      </c>
      <c r="F178" s="3">
        <f>SUM(G178:H186)</f>
        <v>-43320.826198576331</v>
      </c>
      <c r="G178">
        <v>-2120.73696678637</v>
      </c>
      <c r="H178">
        <v>-2146.30832085064</v>
      </c>
      <c r="I178">
        <v>0</v>
      </c>
      <c r="J178" t="s">
        <v>4</v>
      </c>
      <c r="K178">
        <v>0.19493851699291201</v>
      </c>
      <c r="L178">
        <v>-0.229247015424002</v>
      </c>
      <c r="M178">
        <v>0.22675796887907701</v>
      </c>
      <c r="N178">
        <v>4.9301839319580596</v>
      </c>
      <c r="O178">
        <v>2.3141153736173101</v>
      </c>
      <c r="P178">
        <v>1.4469008132732799</v>
      </c>
      <c r="Q178">
        <v>17.202501445369698</v>
      </c>
      <c r="R178">
        <v>-0.61767501260039603</v>
      </c>
      <c r="S178">
        <v>0</v>
      </c>
      <c r="T178" t="s">
        <v>4</v>
      </c>
      <c r="U178">
        <v>0.46919530200862197</v>
      </c>
      <c r="V178">
        <v>-3.6112943044186302E-2</v>
      </c>
      <c r="W178">
        <v>0.67449213912981798</v>
      </c>
      <c r="X178">
        <v>5.8526989550292301</v>
      </c>
      <c r="Y178">
        <v>3.0350238930798699</v>
      </c>
      <c r="Z178">
        <v>1.8438465062199001</v>
      </c>
      <c r="AA178">
        <v>10.4494752140857</v>
      </c>
      <c r="AB178">
        <v>-0.58197774790162504</v>
      </c>
      <c r="AC178">
        <v>0</v>
      </c>
      <c r="AD178" t="s">
        <v>4</v>
      </c>
      <c r="AE178">
        <v>0.34722264380595003</v>
      </c>
      <c r="AF178">
        <v>0.31309182481070702</v>
      </c>
      <c r="AG178">
        <v>0.35340551549904098</v>
      </c>
      <c r="AH178">
        <v>5.4255592121234804</v>
      </c>
      <c r="AI178">
        <v>2.60471124150309</v>
      </c>
      <c r="AJ178">
        <v>1.6566564606855301</v>
      </c>
      <c r="AK178">
        <v>62.144389365781002</v>
      </c>
      <c r="AL178">
        <v>0.69124240979111795</v>
      </c>
      <c r="AM178">
        <v>0</v>
      </c>
      <c r="AN178" t="s">
        <v>4</v>
      </c>
      <c r="AO178">
        <v>0.63457461636752099</v>
      </c>
      <c r="AP178">
        <v>0.132887254709188</v>
      </c>
      <c r="AQ178">
        <v>0.82694411059905504</v>
      </c>
      <c r="AR178">
        <v>6.4133218038658502</v>
      </c>
      <c r="AS178">
        <v>3.3617138720957498</v>
      </c>
      <c r="AT178">
        <v>2.0819078900800001</v>
      </c>
      <c r="AU178" s="9">
        <v>52.544107791474097</v>
      </c>
      <c r="AV178" s="9">
        <v>0.652280085081821</v>
      </c>
      <c r="AW178">
        <v>0</v>
      </c>
      <c r="AX178">
        <v>3.4099335715597601</v>
      </c>
      <c r="AY178">
        <v>0</v>
      </c>
      <c r="AZ178">
        <v>15.035104572911299</v>
      </c>
      <c r="BD178" s="6">
        <f>BI58-BI178</f>
        <v>-39.984581242202694</v>
      </c>
      <c r="BE178" s="6">
        <f>BJ58-BJ178</f>
        <v>-37.068098106501566</v>
      </c>
      <c r="BG178" t="s">
        <v>39</v>
      </c>
      <c r="BH178" s="3">
        <f>SUM(BI178:BJ186)</f>
        <v>-386318.41866174736</v>
      </c>
      <c r="BI178">
        <v>-22100.420927519699</v>
      </c>
      <c r="BJ178">
        <v>-22089.707385228699</v>
      </c>
      <c r="BK178">
        <v>0</v>
      </c>
      <c r="BL178">
        <v>-0.17334373872189099</v>
      </c>
      <c r="BM178">
        <v>0</v>
      </c>
      <c r="BN178">
        <v>-0.30211222664388199</v>
      </c>
      <c r="BO178">
        <v>0</v>
      </c>
      <c r="BP178">
        <v>0.25588988215112202</v>
      </c>
      <c r="BQ178">
        <v>0</v>
      </c>
      <c r="BR178">
        <v>0.38427038015472798</v>
      </c>
      <c r="BS178">
        <v>0</v>
      </c>
      <c r="BT178">
        <v>62583277646.993797</v>
      </c>
      <c r="BU178">
        <v>0</v>
      </c>
      <c r="BV178">
        <v>328866628202.901</v>
      </c>
    </row>
    <row r="179" spans="1:74" x14ac:dyDescent="0.3">
      <c r="B179" s="6">
        <f t="shared" ref="B179:C179" si="109">G59-G179</f>
        <v>0</v>
      </c>
      <c r="C179" s="6">
        <f t="shared" si="109"/>
        <v>0</v>
      </c>
      <c r="F179" s="1">
        <f>(2*(18*2*2)-2*F178)/(9397*2)</f>
        <v>4.6177318504391112</v>
      </c>
      <c r="G179">
        <v>-1122.74643746932</v>
      </c>
      <c r="H179">
        <v>-1123.09989632315</v>
      </c>
      <c r="I179">
        <v>0</v>
      </c>
      <c r="J179">
        <v>-0.161711367487826</v>
      </c>
      <c r="K179" t="s">
        <v>4</v>
      </c>
      <c r="L179">
        <v>-0.35423529067120602</v>
      </c>
      <c r="M179">
        <v>2.7082171780465101E-2</v>
      </c>
      <c r="N179">
        <v>3.9664660301787</v>
      </c>
      <c r="O179">
        <v>1.7717763077614299</v>
      </c>
      <c r="P179">
        <v>1.0488019665899799</v>
      </c>
      <c r="Q179">
        <v>109.03526184457</v>
      </c>
      <c r="R179">
        <v>-0.67993295699282597</v>
      </c>
      <c r="S179">
        <v>0</v>
      </c>
      <c r="T179">
        <v>-0.31923105768277898</v>
      </c>
      <c r="U179" t="s">
        <v>4</v>
      </c>
      <c r="V179">
        <v>-0.34405595159035202</v>
      </c>
      <c r="W179">
        <v>0.13909134222358799</v>
      </c>
      <c r="X179">
        <v>3.66379644791754</v>
      </c>
      <c r="Y179">
        <v>1.7467603825712601</v>
      </c>
      <c r="Z179">
        <v>0.93353309599747702</v>
      </c>
      <c r="AA179">
        <v>19.055498204527801</v>
      </c>
      <c r="AB179">
        <v>-0.715482955268395</v>
      </c>
      <c r="AC179">
        <v>0</v>
      </c>
      <c r="AD179">
        <v>0.28900317511763601</v>
      </c>
      <c r="AE179" t="s">
        <v>4</v>
      </c>
      <c r="AF179">
        <v>0.44804824136360899</v>
      </c>
      <c r="AG179">
        <v>0.17052723798529901</v>
      </c>
      <c r="AH179">
        <v>4.5560860018424201</v>
      </c>
      <c r="AI179">
        <v>2.1149134993719301</v>
      </c>
      <c r="AJ179">
        <v>1.29646366406945</v>
      </c>
      <c r="AK179">
        <v>566.81090847072801</v>
      </c>
      <c r="AL179">
        <v>0.75636817754045305</v>
      </c>
      <c r="AM179">
        <v>0</v>
      </c>
      <c r="AN179">
        <v>0.43225670689510398</v>
      </c>
      <c r="AO179" t="s">
        <v>4</v>
      </c>
      <c r="AP179">
        <v>0.439827310543418</v>
      </c>
      <c r="AQ179">
        <v>0.28850686739933601</v>
      </c>
      <c r="AR179">
        <v>4.2164177185333598</v>
      </c>
      <c r="AS179">
        <v>2.0663387998061</v>
      </c>
      <c r="AT179">
        <v>1.16729263375696</v>
      </c>
      <c r="AU179" s="9">
        <v>189.97685973589199</v>
      </c>
      <c r="AV179" s="9">
        <v>0.78552776956077797</v>
      </c>
      <c r="AW179">
        <v>0</v>
      </c>
      <c r="AX179">
        <v>0.76405867855668996</v>
      </c>
      <c r="AY179">
        <v>0</v>
      </c>
      <c r="AZ179">
        <v>0.86798328798945101</v>
      </c>
      <c r="BD179" s="6">
        <f t="shared" ref="BD179:BD186" si="110">BI59-BI179</f>
        <v>-43.094182566997915</v>
      </c>
      <c r="BE179" s="6">
        <f t="shared" ref="BE179:BE186" si="111">BJ59-BJ179</f>
        <v>-43.925624685900402</v>
      </c>
      <c r="BH179" s="1">
        <f>(2*(18*2)-2*BH178)/(150352)</f>
        <v>5.139331949847656</v>
      </c>
      <c r="BI179">
        <v>-23019.249917633901</v>
      </c>
      <c r="BJ179">
        <v>-23033.1703164096</v>
      </c>
      <c r="BK179">
        <v>0</v>
      </c>
      <c r="BL179">
        <v>-1.9115568972507199E-2</v>
      </c>
      <c r="BM179">
        <v>0</v>
      </c>
      <c r="BN179">
        <v>3.87158025782528E-2</v>
      </c>
      <c r="BO179">
        <v>0</v>
      </c>
      <c r="BP179">
        <v>0.13587793395379499</v>
      </c>
      <c r="BQ179">
        <v>0</v>
      </c>
      <c r="BR179">
        <v>0.157283175391039</v>
      </c>
      <c r="BS179">
        <v>0</v>
      </c>
      <c r="BT179">
        <v>0.49537634485885101</v>
      </c>
      <c r="BU179">
        <v>0</v>
      </c>
      <c r="BV179">
        <v>0.68537411670462101</v>
      </c>
    </row>
    <row r="180" spans="1:74" x14ac:dyDescent="0.3">
      <c r="B180" s="6">
        <f t="shared" ref="B180:C180" si="112">G60-G180</f>
        <v>-0.12882688625995797</v>
      </c>
      <c r="C180" s="6">
        <f t="shared" si="112"/>
        <v>-1.8493508209758147E-2</v>
      </c>
      <c r="F180" s="3">
        <f>AX179*100</f>
        <v>76.405867855669001</v>
      </c>
      <c r="G180">
        <v>-4008.1966261576699</v>
      </c>
      <c r="H180">
        <v>-4047.84864359121</v>
      </c>
      <c r="I180">
        <v>0</v>
      </c>
      <c r="J180">
        <v>0.29754839930314803</v>
      </c>
      <c r="K180">
        <v>0.54862303341305696</v>
      </c>
      <c r="L180" t="s">
        <v>4</v>
      </c>
      <c r="M180">
        <v>0.59044494572455997</v>
      </c>
      <c r="N180">
        <v>6.6877192609806198</v>
      </c>
      <c r="O180">
        <v>3.2912910419452599</v>
      </c>
      <c r="P180">
        <v>2.1733717771091698</v>
      </c>
      <c r="Q180">
        <v>3.8606288077503499</v>
      </c>
      <c r="R180">
        <v>-0.50420237055116901</v>
      </c>
      <c r="S180">
        <v>0</v>
      </c>
      <c r="T180">
        <v>3.9180674653827498E-2</v>
      </c>
      <c r="U180">
        <v>0.52580033904161005</v>
      </c>
      <c r="V180" t="s">
        <v>4</v>
      </c>
      <c r="W180">
        <v>0.73915150806622099</v>
      </c>
      <c r="X180">
        <v>6.1170117022750397</v>
      </c>
      <c r="Y180">
        <v>3.19084359326405</v>
      </c>
      <c r="Z180">
        <v>1.9530307227632899</v>
      </c>
      <c r="AA180">
        <v>3.1472462964219798</v>
      </c>
      <c r="AB180">
        <v>-0.56602626935371703</v>
      </c>
      <c r="AC180">
        <v>0</v>
      </c>
      <c r="AD180">
        <v>0.40638850977617602</v>
      </c>
      <c r="AE180">
        <v>0.69408606597480804</v>
      </c>
      <c r="AF180" t="s">
        <v>4</v>
      </c>
      <c r="AG180">
        <v>0.70834817461259103</v>
      </c>
      <c r="AH180">
        <v>7.1285567504735399</v>
      </c>
      <c r="AI180">
        <v>3.5544412309974298</v>
      </c>
      <c r="AJ180">
        <v>2.3610560569797601</v>
      </c>
      <c r="AK180">
        <v>4.1493717635627103</v>
      </c>
      <c r="AL180">
        <v>0.57630611603367599</v>
      </c>
      <c r="AM180">
        <v>0</v>
      </c>
      <c r="AN180">
        <v>0.13975695311397901</v>
      </c>
      <c r="AO180">
        <v>0.67129306688748802</v>
      </c>
      <c r="AP180" t="s">
        <v>4</v>
      </c>
      <c r="AQ180">
        <v>0.86186775663499304</v>
      </c>
      <c r="AR180">
        <v>6.5383232738111499</v>
      </c>
      <c r="AS180">
        <v>3.43353566509585</v>
      </c>
      <c r="AT180">
        <v>2.13552602673925</v>
      </c>
      <c r="AU180" s="9">
        <v>3.4061330534921201</v>
      </c>
      <c r="AV180" s="9">
        <v>0.63260160533321597</v>
      </c>
      <c r="AW180">
        <v>0</v>
      </c>
      <c r="AX180">
        <v>0</v>
      </c>
      <c r="AY180">
        <v>0</v>
      </c>
      <c r="AZ180">
        <v>0</v>
      </c>
      <c r="BD180" s="6">
        <f t="shared" si="110"/>
        <v>-34.29784312099946</v>
      </c>
      <c r="BE180" s="6">
        <f t="shared" si="111"/>
        <v>-33.876279730000533</v>
      </c>
      <c r="BH180" s="3">
        <f>BT179*100</f>
        <v>49.5376344858851</v>
      </c>
      <c r="BI180">
        <v>-20117.523202657299</v>
      </c>
      <c r="BJ180">
        <v>-20095.9127788324</v>
      </c>
      <c r="BK180">
        <v>0</v>
      </c>
      <c r="BL180">
        <v>-0.46655771575008798</v>
      </c>
      <c r="BM180">
        <v>0</v>
      </c>
      <c r="BN180">
        <v>-0.42532497698302102</v>
      </c>
      <c r="BO180">
        <v>0</v>
      </c>
      <c r="BP180">
        <v>0.52263021069988003</v>
      </c>
      <c r="BQ180">
        <v>0</v>
      </c>
      <c r="BR180">
        <v>0.48347818947121801</v>
      </c>
      <c r="BS180">
        <v>0</v>
      </c>
      <c r="BT180">
        <v>0</v>
      </c>
      <c r="BU180">
        <v>0</v>
      </c>
      <c r="BV180">
        <v>0</v>
      </c>
    </row>
    <row r="181" spans="1:74" x14ac:dyDescent="0.3">
      <c r="B181" s="6">
        <f t="shared" ref="B181:C181" si="113">G61-G181</f>
        <v>-5.6818810207914794E-5</v>
      </c>
      <c r="C181" s="6">
        <f t="shared" si="113"/>
        <v>-9.308340986535768E-5</v>
      </c>
      <c r="F181" s="3">
        <f>AX178*100</f>
        <v>340.99335715597601</v>
      </c>
      <c r="G181">
        <v>-2765.1120537444999</v>
      </c>
      <c r="H181">
        <v>-2852.1247459645101</v>
      </c>
      <c r="I181">
        <v>0</v>
      </c>
      <c r="J181">
        <v>-0.184155396573908</v>
      </c>
      <c r="K181">
        <v>-2.67671690101885E-2</v>
      </c>
      <c r="L181">
        <v>-0.37116252228387903</v>
      </c>
      <c r="M181" t="s">
        <v>4</v>
      </c>
      <c r="N181">
        <v>3.8349791308031498</v>
      </c>
      <c r="O181">
        <v>1.6987178328297801</v>
      </c>
      <c r="P181">
        <v>0.99520990578687596</v>
      </c>
      <c r="Q181">
        <v>24.367153586154</v>
      </c>
      <c r="R181">
        <v>-0.688440064649957</v>
      </c>
      <c r="S181">
        <v>0</v>
      </c>
      <c r="T181">
        <v>-0.40249687644287302</v>
      </c>
      <c r="U181">
        <v>-0.122761950846784</v>
      </c>
      <c r="V181">
        <v>-0.42420409538026899</v>
      </c>
      <c r="W181" t="s">
        <v>4</v>
      </c>
      <c r="X181">
        <v>3.0905574553750599</v>
      </c>
      <c r="Y181">
        <v>1.4100247902363101</v>
      </c>
      <c r="Z181">
        <v>0.69761689923120096</v>
      </c>
      <c r="AA181">
        <v>1.3877002871997299</v>
      </c>
      <c r="AB181">
        <v>-0.75039445843375396</v>
      </c>
      <c r="AC181">
        <v>0</v>
      </c>
      <c r="AD181">
        <v>0.28750166327442001</v>
      </c>
      <c r="AE181">
        <v>0.16625115253407</v>
      </c>
      <c r="AF181">
        <v>0.445111308971539</v>
      </c>
      <c r="AG181" t="s">
        <v>4</v>
      </c>
      <c r="AH181">
        <v>4.2247320838641196</v>
      </c>
      <c r="AI181">
        <v>1.9363625740389001</v>
      </c>
      <c r="AJ181">
        <v>1.16294718749824</v>
      </c>
      <c r="AK181">
        <v>520.13447642233302</v>
      </c>
      <c r="AL181">
        <v>0.75940902776514296</v>
      </c>
      <c r="AM181">
        <v>0</v>
      </c>
      <c r="AN181">
        <v>0.493497552719805</v>
      </c>
      <c r="AO181">
        <v>0.25439325896398701</v>
      </c>
      <c r="AP181">
        <v>0.49473810393226098</v>
      </c>
      <c r="AQ181" t="s">
        <v>4</v>
      </c>
      <c r="AR181">
        <v>3.39567978705655</v>
      </c>
      <c r="AS181">
        <v>1.58307748715131</v>
      </c>
      <c r="AT181">
        <v>0.83311456767119496</v>
      </c>
      <c r="AU181" s="9">
        <v>1.7398808914547099</v>
      </c>
      <c r="AV181" s="9">
        <v>0.81457154029828105</v>
      </c>
      <c r="AW181">
        <v>0</v>
      </c>
      <c r="AX181">
        <v>0</v>
      </c>
      <c r="AY181">
        <v>0</v>
      </c>
      <c r="AZ181">
        <v>0</v>
      </c>
      <c r="BD181" s="6">
        <f t="shared" si="110"/>
        <v>-38.203444959999615</v>
      </c>
      <c r="BE181" s="6">
        <f t="shared" si="111"/>
        <v>-37.709742753100727</v>
      </c>
      <c r="BH181" s="3">
        <f>BT178*100</f>
        <v>6258327764699.3799</v>
      </c>
      <c r="BI181">
        <v>-21312.1148252983</v>
      </c>
      <c r="BJ181">
        <v>-21299.866671893898</v>
      </c>
      <c r="BK181">
        <v>0</v>
      </c>
      <c r="BL181">
        <v>-0.54930948922126999</v>
      </c>
      <c r="BM181">
        <v>0</v>
      </c>
      <c r="BN181">
        <v>5.1093697305847903E-2</v>
      </c>
      <c r="BO181">
        <v>0</v>
      </c>
      <c r="BP181">
        <v>0.90662635274761505</v>
      </c>
      <c r="BQ181">
        <v>0</v>
      </c>
      <c r="BR181">
        <v>0.954453481977666</v>
      </c>
      <c r="BS181">
        <v>0</v>
      </c>
      <c r="BT181">
        <v>0</v>
      </c>
      <c r="BU181">
        <v>0</v>
      </c>
      <c r="BV181">
        <v>0</v>
      </c>
    </row>
    <row r="182" spans="1:74" x14ac:dyDescent="0.3">
      <c r="B182" s="6">
        <f t="shared" ref="B182:C182" si="114">G62-G182</f>
        <v>-1.0004441719502211E-11</v>
      </c>
      <c r="C182" s="6">
        <f t="shared" si="114"/>
        <v>0</v>
      </c>
      <c r="F182" s="3">
        <f>AZ179*100</f>
        <v>86.798328798945107</v>
      </c>
      <c r="G182">
        <v>-1377.53206947544</v>
      </c>
      <c r="H182">
        <v>-1403.23270614527</v>
      </c>
      <c r="I182">
        <v>0</v>
      </c>
      <c r="J182">
        <v>-0.83114523414108898</v>
      </c>
      <c r="K182">
        <v>-0.79869524215187304</v>
      </c>
      <c r="L182">
        <v>-0.87002015351817397</v>
      </c>
      <c r="M182">
        <v>-0.79293521496559605</v>
      </c>
      <c r="N182" t="s">
        <v>4</v>
      </c>
      <c r="O182">
        <v>-0.4416851211883</v>
      </c>
      <c r="P182">
        <v>-0.58757308500939698</v>
      </c>
      <c r="Q182">
        <v>17.110182914735901</v>
      </c>
      <c r="R182">
        <v>-0.93555952763865202</v>
      </c>
      <c r="S182">
        <v>0</v>
      </c>
      <c r="T182">
        <v>-0.85394840061202204</v>
      </c>
      <c r="U182">
        <v>-0.78561029915295399</v>
      </c>
      <c r="V182">
        <v>-0.85929541758592398</v>
      </c>
      <c r="W182">
        <v>-0.75555639145013798</v>
      </c>
      <c r="X182" t="s">
        <v>4</v>
      </c>
      <c r="Y182">
        <v>-0.41142610496008403</v>
      </c>
      <c r="Z182">
        <v>-0.58535341603243296</v>
      </c>
      <c r="AA182">
        <v>45.483960025131402</v>
      </c>
      <c r="AB182">
        <v>-0.93897438740768202</v>
      </c>
      <c r="AC182">
        <v>0</v>
      </c>
      <c r="AD182">
        <v>0.91469372854754105</v>
      </c>
      <c r="AE182">
        <v>0.91765433344301095</v>
      </c>
      <c r="AF182">
        <v>0.92702599596546897</v>
      </c>
      <c r="AG182">
        <v>0.87409881934390998</v>
      </c>
      <c r="AH182" t="s">
        <v>4</v>
      </c>
      <c r="AI182">
        <v>0.56628064622974394</v>
      </c>
      <c r="AJ182">
        <v>0.66438724173438901</v>
      </c>
      <c r="AK182">
        <v>95.827216051000505</v>
      </c>
      <c r="AL182">
        <v>1.0025541700182401</v>
      </c>
      <c r="AM182">
        <v>0</v>
      </c>
      <c r="AN182">
        <v>0.93608110303494096</v>
      </c>
      <c r="AO182">
        <v>0.90397795125330604</v>
      </c>
      <c r="AP182">
        <v>0.91896026095667704</v>
      </c>
      <c r="AQ182">
        <v>0.830553189583072</v>
      </c>
      <c r="AR182" t="s">
        <v>4</v>
      </c>
      <c r="AS182">
        <v>0.478794700606052</v>
      </c>
      <c r="AT182">
        <v>0.66262927856785403</v>
      </c>
      <c r="AU182" s="9">
        <v>289.17004630520699</v>
      </c>
      <c r="AV182" s="9">
        <v>1.0010305761492799</v>
      </c>
      <c r="AW182">
        <v>0</v>
      </c>
      <c r="AX182">
        <v>0</v>
      </c>
      <c r="AY182">
        <v>0</v>
      </c>
      <c r="AZ182">
        <v>0</v>
      </c>
      <c r="BD182" s="6">
        <f t="shared" si="110"/>
        <v>-43.12566949739994</v>
      </c>
      <c r="BE182" s="6">
        <f t="shared" si="111"/>
        <v>-43.028374232500937</v>
      </c>
      <c r="BH182" s="3">
        <f>BV179*100</f>
        <v>68.537411670462106</v>
      </c>
      <c r="BI182">
        <v>-22333.887219748201</v>
      </c>
      <c r="BJ182">
        <v>-22303.516264480899</v>
      </c>
      <c r="BK182">
        <v>0</v>
      </c>
      <c r="BL182">
        <v>3.7635122915434498</v>
      </c>
      <c r="BM182">
        <v>0</v>
      </c>
      <c r="BN182">
        <v>3.80688369540397</v>
      </c>
      <c r="BO182">
        <v>0</v>
      </c>
      <c r="BP182">
        <v>3.9219154713275501</v>
      </c>
      <c r="BQ182">
        <v>0</v>
      </c>
      <c r="BR182">
        <v>3.96549551511964</v>
      </c>
      <c r="BS182">
        <v>0</v>
      </c>
      <c r="BT182">
        <v>0</v>
      </c>
      <c r="BU182">
        <v>0</v>
      </c>
      <c r="BV182">
        <v>0</v>
      </c>
    </row>
    <row r="183" spans="1:74" x14ac:dyDescent="0.3">
      <c r="B183" s="6">
        <f t="shared" ref="B183:C183" si="115">G63-G183</f>
        <v>-0.1161278164399846</v>
      </c>
      <c r="C183" s="6">
        <f t="shared" si="115"/>
        <v>-6.145758479988217E-3</v>
      </c>
      <c r="F183" s="3">
        <f>AZ178*100</f>
        <v>1503.51045729113</v>
      </c>
      <c r="G183">
        <v>-1240.7812920756701</v>
      </c>
      <c r="H183">
        <v>-1257.44792933025</v>
      </c>
      <c r="I183">
        <v>0</v>
      </c>
      <c r="J183">
        <v>-0.69766694228460902</v>
      </c>
      <c r="K183">
        <v>-0.63955242985864302</v>
      </c>
      <c r="L183">
        <v>-0.76710970424686797</v>
      </c>
      <c r="M183">
        <v>-0.62936038625934099</v>
      </c>
      <c r="N183">
        <v>0.79117118710936196</v>
      </c>
      <c r="O183" t="s">
        <v>4</v>
      </c>
      <c r="P183">
        <v>-0.26060799795823703</v>
      </c>
      <c r="Q183">
        <v>0.14569781751996</v>
      </c>
      <c r="R183">
        <v>-0.88457935751595496</v>
      </c>
      <c r="S183">
        <v>0</v>
      </c>
      <c r="T183">
        <v>-0.75198907479647203</v>
      </c>
      <c r="U183">
        <v>-0.63581186769076103</v>
      </c>
      <c r="V183">
        <v>-0.76100765286651095</v>
      </c>
      <c r="W183">
        <v>-0.58516684716714495</v>
      </c>
      <c r="X183">
        <v>0.6986722495769</v>
      </c>
      <c r="Y183" t="s">
        <v>4</v>
      </c>
      <c r="Z183">
        <v>-0.29523584235987099</v>
      </c>
      <c r="AA183">
        <v>-7.89628539162609E-2</v>
      </c>
      <c r="AB183">
        <v>-0.89638286514344001</v>
      </c>
      <c r="AC183">
        <v>0</v>
      </c>
      <c r="AD183">
        <v>0.78588559964784099</v>
      </c>
      <c r="AE183">
        <v>0.76316192086624801</v>
      </c>
      <c r="AF183">
        <v>0.82810487695908597</v>
      </c>
      <c r="AG183">
        <v>0.71760066465982097</v>
      </c>
      <c r="AH183">
        <v>1.0147771918851201</v>
      </c>
      <c r="AI183" t="s">
        <v>4</v>
      </c>
      <c r="AJ183">
        <v>0.36355835127950298</v>
      </c>
      <c r="AK183">
        <v>1.10987719702898</v>
      </c>
      <c r="AL183">
        <v>0.95243040432288795</v>
      </c>
      <c r="AM183">
        <v>0</v>
      </c>
      <c r="AN183">
        <v>0.83296584189108502</v>
      </c>
      <c r="AO183">
        <v>0.75246617462336896</v>
      </c>
      <c r="AP183">
        <v>0.81919576594912202</v>
      </c>
      <c r="AQ183">
        <v>0.656630342411197</v>
      </c>
      <c r="AR183">
        <v>0.81306464776374099</v>
      </c>
      <c r="AS183" t="s">
        <v>4</v>
      </c>
      <c r="AT183">
        <v>0.36203193110825099</v>
      </c>
      <c r="AU183" s="9">
        <v>0.193388781322925</v>
      </c>
      <c r="AV183" s="9">
        <v>0.95817691107732095</v>
      </c>
      <c r="AW183">
        <v>0</v>
      </c>
      <c r="AX183">
        <v>0</v>
      </c>
      <c r="AY183">
        <v>0</v>
      </c>
      <c r="AZ183">
        <v>0</v>
      </c>
      <c r="BD183" s="6">
        <f t="shared" si="110"/>
        <v>-46.062199546096963</v>
      </c>
      <c r="BE183" s="6">
        <f t="shared" si="111"/>
        <v>-42.682965348300058</v>
      </c>
      <c r="BH183" s="3">
        <f>BV178*100</f>
        <v>32886662820290.102</v>
      </c>
      <c r="BI183">
        <v>-22579.031228843101</v>
      </c>
      <c r="BJ183">
        <v>-22568.852738436501</v>
      </c>
      <c r="BK183">
        <v>0</v>
      </c>
      <c r="BL183">
        <v>-0.39090103163743101</v>
      </c>
      <c r="BM183">
        <v>0</v>
      </c>
      <c r="BN183">
        <v>-0.328034905796451</v>
      </c>
      <c r="BO183">
        <v>0</v>
      </c>
      <c r="BP183">
        <v>0.51642592226117801</v>
      </c>
      <c r="BQ183">
        <v>0</v>
      </c>
      <c r="BR183">
        <v>0.44256702832596501</v>
      </c>
      <c r="BS183">
        <v>0</v>
      </c>
      <c r="BT183">
        <v>0</v>
      </c>
      <c r="BU183">
        <v>0</v>
      </c>
      <c r="BV183">
        <v>0</v>
      </c>
    </row>
    <row r="184" spans="1:74" x14ac:dyDescent="0.3">
      <c r="B184" s="6">
        <f t="shared" ref="B184:C184" si="116">G64-G184</f>
        <v>-2.9688999347854406E-7</v>
      </c>
      <c r="C184" s="6">
        <f t="shared" si="116"/>
        <v>-4.0017766878008842E-11</v>
      </c>
      <c r="G184">
        <v>-3956.6998813027099</v>
      </c>
      <c r="H184">
        <v>-3888.1620724958102</v>
      </c>
      <c r="I184">
        <v>0</v>
      </c>
      <c r="J184">
        <v>-0.59089956745777406</v>
      </c>
      <c r="K184">
        <v>-0.51204192588921604</v>
      </c>
      <c r="L184">
        <v>-0.684896812894084</v>
      </c>
      <c r="M184">
        <v>-0.49891795018948198</v>
      </c>
      <c r="N184">
        <v>1.42335628991477</v>
      </c>
      <c r="O184">
        <v>0.35285861953935299</v>
      </c>
      <c r="P184" t="s">
        <v>4</v>
      </c>
      <c r="Q184">
        <v>27.084592860593801</v>
      </c>
      <c r="R184">
        <v>-0.84387503659483398</v>
      </c>
      <c r="S184">
        <v>0</v>
      </c>
      <c r="T184">
        <v>-0.64795315759305305</v>
      </c>
      <c r="U184">
        <v>-0.48321562986896199</v>
      </c>
      <c r="V184">
        <v>-0.66082080188120096</v>
      </c>
      <c r="W184">
        <v>-0.41104133911315899</v>
      </c>
      <c r="X184">
        <v>1.4095391721269199</v>
      </c>
      <c r="Y184">
        <v>0.41966574523662498</v>
      </c>
      <c r="Z184" t="s">
        <v>4</v>
      </c>
      <c r="AA184">
        <v>2.9337527260205301</v>
      </c>
      <c r="AB184">
        <v>-0.852988176452946</v>
      </c>
      <c r="AC184">
        <v>0</v>
      </c>
      <c r="AD184">
        <v>0.67659033377253597</v>
      </c>
      <c r="AE184">
        <v>0.633138099516665</v>
      </c>
      <c r="AF184">
        <v>0.74375412304022603</v>
      </c>
      <c r="AG184">
        <v>0.58336539658835795</v>
      </c>
      <c r="AH184">
        <v>1.6092300055214199</v>
      </c>
      <c r="AI184">
        <v>0.49270323215520101</v>
      </c>
      <c r="AJ184" t="s">
        <v>4</v>
      </c>
      <c r="AK184">
        <v>127.06734117214999</v>
      </c>
      <c r="AL184">
        <v>0.91125717869707301</v>
      </c>
      <c r="AM184">
        <v>0</v>
      </c>
      <c r="AN184">
        <v>0.73174644878015505</v>
      </c>
      <c r="AO184">
        <v>0.60403739224916897</v>
      </c>
      <c r="AP184">
        <v>0.72259078643026098</v>
      </c>
      <c r="AQ184">
        <v>0.49103906031914002</v>
      </c>
      <c r="AR184">
        <v>1.5954438802578601</v>
      </c>
      <c r="AS184">
        <v>0.51448897719099396</v>
      </c>
      <c r="AT184" t="s">
        <v>4</v>
      </c>
      <c r="AU184" s="9">
        <v>17.429819082167299</v>
      </c>
      <c r="AV184" s="9">
        <v>0.91543076283075098</v>
      </c>
      <c r="AW184">
        <v>0</v>
      </c>
      <c r="AX184">
        <v>0</v>
      </c>
      <c r="AY184">
        <v>0</v>
      </c>
      <c r="AZ184">
        <v>0</v>
      </c>
      <c r="BD184" s="6">
        <f t="shared" si="110"/>
        <v>-43.097234969402052</v>
      </c>
      <c r="BE184" s="6">
        <f t="shared" si="111"/>
        <v>-46.816672885099251</v>
      </c>
      <c r="BI184">
        <v>-19957.104880466799</v>
      </c>
      <c r="BJ184">
        <v>-20007.6091565313</v>
      </c>
      <c r="BK184">
        <v>0</v>
      </c>
      <c r="BL184">
        <v>-0.84904168092300802</v>
      </c>
      <c r="BM184">
        <v>0</v>
      </c>
      <c r="BN184">
        <v>-0.52419497396761505</v>
      </c>
      <c r="BO184">
        <v>0</v>
      </c>
      <c r="BP184">
        <v>1.31507815173295</v>
      </c>
      <c r="BQ184">
        <v>0</v>
      </c>
      <c r="BR184">
        <v>1.1269927154341599</v>
      </c>
      <c r="BS184">
        <v>0</v>
      </c>
      <c r="BT184">
        <v>0</v>
      </c>
      <c r="BU184">
        <v>0</v>
      </c>
      <c r="BV184">
        <v>0</v>
      </c>
    </row>
    <row r="185" spans="1:74" x14ac:dyDescent="0.3">
      <c r="B185" s="6">
        <f t="shared" ref="B185:C185" si="117">G65-G185</f>
        <v>-35.439512381719851</v>
      </c>
      <c r="C185" s="6">
        <f t="shared" si="117"/>
        <v>-33.166698713020196</v>
      </c>
      <c r="G185">
        <v>-2297.0014611461502</v>
      </c>
      <c r="H185">
        <v>-2196.7685471623199</v>
      </c>
      <c r="I185">
        <v>0</v>
      </c>
      <c r="J185">
        <v>-0.71695672158441903</v>
      </c>
      <c r="K185">
        <v>-0.66229448190983797</v>
      </c>
      <c r="L185">
        <v>-0.78196226713861205</v>
      </c>
      <c r="M185">
        <v>-0.65327444937221602</v>
      </c>
      <c r="N185">
        <v>0.677140749712838</v>
      </c>
      <c r="O185">
        <v>-6.36469088181804E-2</v>
      </c>
      <c r="P185">
        <v>-0.30796468057021698</v>
      </c>
      <c r="Q185" t="s">
        <v>4</v>
      </c>
      <c r="R185">
        <v>-0.89196413905021599</v>
      </c>
      <c r="S185">
        <v>0</v>
      </c>
      <c r="T185">
        <v>-0.73470619812956794</v>
      </c>
      <c r="U185">
        <v>-0.610590364604922</v>
      </c>
      <c r="V185">
        <v>-0.744445972888376</v>
      </c>
      <c r="W185">
        <v>-0.55583403473055204</v>
      </c>
      <c r="X185">
        <v>0.81775442624634997</v>
      </c>
      <c r="Y185">
        <v>6.9528168368381493E-2</v>
      </c>
      <c r="Z185">
        <v>-0.245965631535317</v>
      </c>
      <c r="AA185" t="s">
        <v>4</v>
      </c>
      <c r="AB185">
        <v>-0.88911908280973295</v>
      </c>
      <c r="AC185">
        <v>0</v>
      </c>
      <c r="AD185">
        <v>0.80346680237555601</v>
      </c>
      <c r="AE185">
        <v>0.78424113805024098</v>
      </c>
      <c r="AF185">
        <v>0.84153757942186003</v>
      </c>
      <c r="AG185">
        <v>0.73888921723994705</v>
      </c>
      <c r="AH185">
        <v>0.876262882945122</v>
      </c>
      <c r="AI185">
        <v>0.20863570982121701</v>
      </c>
      <c r="AJ185">
        <v>0.40244108796450301</v>
      </c>
      <c r="AK185" t="s">
        <v>4</v>
      </c>
      <c r="AL185">
        <v>0.95950625006197099</v>
      </c>
      <c r="AM185">
        <v>0</v>
      </c>
      <c r="AN185">
        <v>0.81984385804264004</v>
      </c>
      <c r="AO185">
        <v>0.73347519900776403</v>
      </c>
      <c r="AP185">
        <v>0.80790315505157595</v>
      </c>
      <c r="AQ185">
        <v>0.63967672601797598</v>
      </c>
      <c r="AR185">
        <v>1.0314554613460001</v>
      </c>
      <c r="AS185">
        <v>0.181950727596428</v>
      </c>
      <c r="AT185">
        <v>0.34587298843365399</v>
      </c>
      <c r="AU185" s="9" t="s">
        <v>4</v>
      </c>
      <c r="AV185" s="9">
        <v>0.95186859226281995</v>
      </c>
      <c r="AW185">
        <v>0</v>
      </c>
      <c r="AX185">
        <v>0</v>
      </c>
      <c r="AY185">
        <v>0</v>
      </c>
      <c r="AZ185">
        <v>0</v>
      </c>
      <c r="BD185" s="6">
        <f t="shared" si="110"/>
        <v>-4.1024490066993167</v>
      </c>
      <c r="BE185" s="6">
        <f t="shared" si="111"/>
        <v>-3.0758229315979406</v>
      </c>
      <c r="BI185">
        <v>-21304.506846861601</v>
      </c>
      <c r="BJ185">
        <v>-21360.751446420702</v>
      </c>
      <c r="BK185">
        <v>0</v>
      </c>
      <c r="BL185">
        <v>1124359206390.3899</v>
      </c>
      <c r="BM185">
        <v>0</v>
      </c>
      <c r="BN185">
        <v>2139791242.2301199</v>
      </c>
      <c r="BO185">
        <v>0</v>
      </c>
      <c r="BP185">
        <v>5919599307635.3096</v>
      </c>
      <c r="BQ185">
        <v>0</v>
      </c>
      <c r="BR185">
        <v>0.10000000298</v>
      </c>
      <c r="BS185">
        <v>0</v>
      </c>
      <c r="BT185">
        <v>0</v>
      </c>
      <c r="BU185">
        <v>0</v>
      </c>
      <c r="BV185">
        <v>0</v>
      </c>
    </row>
    <row r="186" spans="1:74" x14ac:dyDescent="0.3">
      <c r="A186">
        <f>MAX(B178:C186)</f>
        <v>0</v>
      </c>
      <c r="B186" s="6">
        <f t="shared" ref="B186:C186" si="118">G66-G186</f>
        <v>-0.52182132609004839</v>
      </c>
      <c r="C186" s="6">
        <f t="shared" si="118"/>
        <v>-5.8661199930156727E-2</v>
      </c>
      <c r="G186">
        <v>-2752.5779275086002</v>
      </c>
      <c r="H186">
        <v>-2764.4486210467398</v>
      </c>
      <c r="I186">
        <v>0</v>
      </c>
      <c r="J186">
        <v>1.6185475249771299</v>
      </c>
      <c r="K186">
        <v>2.1248932438888501</v>
      </c>
      <c r="L186">
        <v>1.0180511920533799</v>
      </c>
      <c r="M186">
        <v>2.2085025275977301</v>
      </c>
      <c r="N186">
        <v>14.5195568861888</v>
      </c>
      <c r="O186">
        <v>7.6633921261579196</v>
      </c>
      <c r="P186">
        <v>5.4050916691593498</v>
      </c>
      <c r="Q186">
        <v>8.8052710739415598</v>
      </c>
      <c r="R186" t="s">
        <v>4</v>
      </c>
      <c r="S186">
        <v>0</v>
      </c>
      <c r="T186">
        <v>1.3914212233009899</v>
      </c>
      <c r="U186">
        <v>2.5136688175160899</v>
      </c>
      <c r="V186">
        <v>1.30509954755947</v>
      </c>
      <c r="W186">
        <v>3.0048763018733098</v>
      </c>
      <c r="X186">
        <v>15.3854419880804</v>
      </c>
      <c r="Y186">
        <v>8.6512899791567808</v>
      </c>
      <c r="Z186">
        <v>5.7982703288541799</v>
      </c>
      <c r="AA186">
        <v>9.0702764572304897</v>
      </c>
      <c r="AB186" t="s">
        <v>4</v>
      </c>
      <c r="AC186">
        <v>0</v>
      </c>
      <c r="AD186">
        <v>1.81095895196977</v>
      </c>
      <c r="AE186">
        <v>2.3636550070289699</v>
      </c>
      <c r="AF186">
        <v>1.16306841699621</v>
      </c>
      <c r="AG186">
        <v>2.4351925821869398</v>
      </c>
      <c r="AH186">
        <v>15.557019938538</v>
      </c>
      <c r="AI186">
        <v>8.2489180086572702</v>
      </c>
      <c r="AJ186">
        <v>5.8352358286648602</v>
      </c>
      <c r="AK186">
        <v>9.46933850781401</v>
      </c>
      <c r="AL186" t="s">
        <v>4</v>
      </c>
      <c r="AM186">
        <v>0</v>
      </c>
      <c r="AN186">
        <v>1.5606792285795299</v>
      </c>
      <c r="AO186">
        <v>2.7597599142216298</v>
      </c>
      <c r="AP186">
        <v>1.4582546133144001</v>
      </c>
      <c r="AQ186">
        <v>3.26183674897031</v>
      </c>
      <c r="AR186">
        <v>16.407434784387</v>
      </c>
      <c r="AS186">
        <v>9.2493512319179505</v>
      </c>
      <c r="AT186">
        <v>6.2249183478173498</v>
      </c>
      <c r="AU186" s="9">
        <v>9.7584333386889099</v>
      </c>
      <c r="AV186" s="9" t="s">
        <v>4</v>
      </c>
      <c r="AW186">
        <v>0</v>
      </c>
      <c r="AX186">
        <v>0</v>
      </c>
      <c r="AY186">
        <v>0</v>
      </c>
      <c r="AZ186">
        <v>0</v>
      </c>
      <c r="BC186">
        <f>MAX(BD178:BE186)</f>
        <v>-3.0758229315979406</v>
      </c>
      <c r="BD186" s="6">
        <f t="shared" si="110"/>
        <v>-45.025069418901694</v>
      </c>
      <c r="BE186" s="6">
        <f t="shared" si="111"/>
        <v>-47.791211819501768</v>
      </c>
      <c r="BI186">
        <v>-20376.8986656909</v>
      </c>
      <c r="BJ186">
        <v>-20458.294188793599</v>
      </c>
      <c r="BK186">
        <v>0</v>
      </c>
      <c r="BL186">
        <v>-0.78415458196105603</v>
      </c>
      <c r="BM186">
        <v>0</v>
      </c>
      <c r="BN186">
        <v>-0.79485288780047703</v>
      </c>
      <c r="BO186">
        <v>0</v>
      </c>
      <c r="BP186">
        <v>0.84811802270936199</v>
      </c>
      <c r="BQ186">
        <v>0</v>
      </c>
      <c r="BR186">
        <v>0.87212711437076496</v>
      </c>
      <c r="BS186">
        <v>0</v>
      </c>
      <c r="BT186">
        <v>0</v>
      </c>
      <c r="BU186">
        <v>0</v>
      </c>
      <c r="BV186">
        <v>0</v>
      </c>
    </row>
    <row r="188" spans="1:74" x14ac:dyDescent="0.3">
      <c r="B188" s="6">
        <f>G68-G188</f>
        <v>-0.788256962039668</v>
      </c>
      <c r="C188" s="6">
        <f>H68-H188</f>
        <v>-1.1182053167999584</v>
      </c>
      <c r="E188" t="s">
        <v>40</v>
      </c>
      <c r="F188" s="3">
        <f>SUM(G188:H196)</f>
        <v>-42746.904893744919</v>
      </c>
      <c r="G188">
        <v>-2086.8035772478802</v>
      </c>
      <c r="H188">
        <v>-2121.1399095993702</v>
      </c>
      <c r="I188">
        <v>0</v>
      </c>
      <c r="J188" t="s">
        <v>4</v>
      </c>
      <c r="K188">
        <v>-0.110295292440478</v>
      </c>
      <c r="L188">
        <v>-0.277453322380809</v>
      </c>
      <c r="M188">
        <v>9.7246703432068704E-2</v>
      </c>
      <c r="N188">
        <v>2.7177921212951199</v>
      </c>
      <c r="O188">
        <v>0.82490248641296604</v>
      </c>
      <c r="P188">
        <v>0.69925504490728496</v>
      </c>
      <c r="Q188">
        <v>1.5057304347659699</v>
      </c>
      <c r="R188">
        <v>-0.64232309808957699</v>
      </c>
      <c r="S188">
        <v>0</v>
      </c>
      <c r="T188" t="s">
        <v>4</v>
      </c>
      <c r="U188">
        <v>4.4140572605864598E-2</v>
      </c>
      <c r="V188">
        <v>-8.4622174343512699E-2</v>
      </c>
      <c r="W188">
        <v>0.45663764572405502</v>
      </c>
      <c r="X188">
        <v>2.94211675634212</v>
      </c>
      <c r="Y188">
        <v>0.97353041280822405</v>
      </c>
      <c r="Z188">
        <v>0.83027287599236099</v>
      </c>
      <c r="AA188">
        <v>1.4909065577677301</v>
      </c>
      <c r="AB188">
        <v>-0.58607684609701305</v>
      </c>
      <c r="AC188">
        <v>0</v>
      </c>
      <c r="AD188" t="s">
        <v>4</v>
      </c>
      <c r="AE188">
        <v>0.26772907737128898</v>
      </c>
      <c r="AF188">
        <v>0.363853983747154</v>
      </c>
      <c r="AG188">
        <v>0.413091563912659</v>
      </c>
      <c r="AH188">
        <v>3.5371141867998301</v>
      </c>
      <c r="AI188">
        <v>1.5327331141099001</v>
      </c>
      <c r="AJ188">
        <v>1.26243474062205</v>
      </c>
      <c r="AK188">
        <v>2.0861397041074299</v>
      </c>
      <c r="AL188">
        <v>0.71260896015290498</v>
      </c>
      <c r="AM188">
        <v>0</v>
      </c>
      <c r="AN188" t="s">
        <v>4</v>
      </c>
      <c r="AO188">
        <v>0.210648098984027</v>
      </c>
      <c r="AP188">
        <v>0.19775662683966599</v>
      </c>
      <c r="AQ188">
        <v>0.85617432454242504</v>
      </c>
      <c r="AR188">
        <v>3.8041462795449998</v>
      </c>
      <c r="AS188">
        <v>1.77109497252229</v>
      </c>
      <c r="AT188">
        <v>1.4350682284756999</v>
      </c>
      <c r="AU188" s="9">
        <v>2.0603722773842899</v>
      </c>
      <c r="AV188" s="9">
        <v>0.66816786317947097</v>
      </c>
      <c r="AW188">
        <v>0</v>
      </c>
      <c r="AX188">
        <v>1.05562981665919</v>
      </c>
      <c r="AY188">
        <v>0</v>
      </c>
      <c r="AZ188">
        <v>1.3453974839162499</v>
      </c>
      <c r="BD188" s="6">
        <f>BI68-BI188</f>
        <v>-53.715334986998641</v>
      </c>
      <c r="BE188" s="6">
        <f>BJ68-BJ188</f>
        <v>-57.208300674399652</v>
      </c>
      <c r="BG188" t="s">
        <v>52</v>
      </c>
      <c r="BH188" s="3">
        <f>SUM(BI188:BJ196)</f>
        <v>-369869.45858295797</v>
      </c>
      <c r="BI188">
        <v>-21017.444140359501</v>
      </c>
      <c r="BJ188">
        <v>-21100.247820854402</v>
      </c>
      <c r="BK188">
        <v>0</v>
      </c>
      <c r="BL188">
        <v>0.92212889077870097</v>
      </c>
      <c r="BM188">
        <v>0</v>
      </c>
      <c r="BN188">
        <v>0.64602118875653303</v>
      </c>
      <c r="BO188">
        <v>0</v>
      </c>
      <c r="BP188">
        <v>1.03192804587113</v>
      </c>
      <c r="BQ188">
        <v>0</v>
      </c>
      <c r="BR188">
        <v>0.74294190952886296</v>
      </c>
      <c r="BS188">
        <v>0</v>
      </c>
      <c r="BT188">
        <v>1.48427527222956</v>
      </c>
      <c r="BU188">
        <v>0</v>
      </c>
      <c r="BV188">
        <v>1.79645236874112</v>
      </c>
    </row>
    <row r="189" spans="1:74" x14ac:dyDescent="0.3">
      <c r="B189" s="6">
        <f t="shared" ref="B189:B196" si="119">G69-G189</f>
        <v>-8.1869228239838776E-2</v>
      </c>
      <c r="C189" s="6">
        <f t="shared" ref="C189:C196" si="120">H69-H189</f>
        <v>-0.70874170366005274</v>
      </c>
      <c r="F189" s="1">
        <f>(2*(18*3*2)-2*F188)/(9397*2)</f>
        <v>4.5604879103697904</v>
      </c>
      <c r="G189">
        <v>-1121.0843357900601</v>
      </c>
      <c r="H189">
        <v>-1113.7976365767699</v>
      </c>
      <c r="I189">
        <v>0</v>
      </c>
      <c r="J189">
        <v>6.4758420483090107E-2</v>
      </c>
      <c r="K189" t="s">
        <v>4</v>
      </c>
      <c r="L189">
        <v>-0.22598519131179801</v>
      </c>
      <c r="M189">
        <v>0.16937564387228601</v>
      </c>
      <c r="N189">
        <v>3.34237435598707</v>
      </c>
      <c r="O189">
        <v>1.1391087076776301</v>
      </c>
      <c r="P189">
        <v>0.88705258675103005</v>
      </c>
      <c r="Q189">
        <v>1.85892090267607</v>
      </c>
      <c r="R189">
        <v>-0.61377119769458599</v>
      </c>
      <c r="S189">
        <v>0</v>
      </c>
      <c r="T189">
        <v>-0.22455619181915201</v>
      </c>
      <c r="U189" t="s">
        <v>4</v>
      </c>
      <c r="V189">
        <v>-0.26436741881130699</v>
      </c>
      <c r="W189">
        <v>0.25225739790725199</v>
      </c>
      <c r="X189">
        <v>3.5285931688005898</v>
      </c>
      <c r="Y189">
        <v>1.58487870702735</v>
      </c>
      <c r="Z189">
        <v>0.93529832788483702</v>
      </c>
      <c r="AA189">
        <v>1.6963482554711</v>
      </c>
      <c r="AB189">
        <v>-0.65752453131777899</v>
      </c>
      <c r="AC189">
        <v>0</v>
      </c>
      <c r="AD189">
        <v>0.27280307553648903</v>
      </c>
      <c r="AE189" t="s">
        <v>4</v>
      </c>
      <c r="AF189">
        <v>0.37091969906279498</v>
      </c>
      <c r="AG189">
        <v>0.50342481127666205</v>
      </c>
      <c r="AH189">
        <v>4.00604143425267</v>
      </c>
      <c r="AI189">
        <v>1.7023390322055101</v>
      </c>
      <c r="AJ189">
        <v>1.35337144915159</v>
      </c>
      <c r="AK189">
        <v>2.3231066261098499</v>
      </c>
      <c r="AL189">
        <v>0.70072385317192498</v>
      </c>
      <c r="AM189">
        <v>0</v>
      </c>
      <c r="AN189">
        <v>0.37926170516652202</v>
      </c>
      <c r="AO189" t="s">
        <v>4</v>
      </c>
      <c r="AP189">
        <v>0.402408398942601</v>
      </c>
      <c r="AQ189">
        <v>0.61907039508051198</v>
      </c>
      <c r="AR189">
        <v>4.2554092529713499</v>
      </c>
      <c r="AS189">
        <v>2.2339325853392702</v>
      </c>
      <c r="AT189">
        <v>1.4172335013403301</v>
      </c>
      <c r="AU189" s="9">
        <v>2.15869843366408</v>
      </c>
      <c r="AV189" s="9">
        <v>0.74569056004249001</v>
      </c>
      <c r="AW189">
        <v>0</v>
      </c>
      <c r="AX189">
        <v>0.62723701879684501</v>
      </c>
      <c r="AY189">
        <v>0</v>
      </c>
      <c r="AZ189">
        <v>0.78672456353915698</v>
      </c>
      <c r="BD189" s="6">
        <f t="shared" ref="BD189:BD196" si="121">BI69-BI189</f>
        <v>-51.019381305999559</v>
      </c>
      <c r="BE189" s="6">
        <f t="shared" ref="BE189:BE196" si="122">BJ69-BJ189</f>
        <v>-53.620096961501986</v>
      </c>
      <c r="BH189" s="1">
        <f>(2*(18*2)-2*BH188)/(150352)</f>
        <v>4.9205259468840854</v>
      </c>
      <c r="BI189">
        <v>-21752.297111183299</v>
      </c>
      <c r="BJ189">
        <v>-22013.109205818299</v>
      </c>
      <c r="BK189">
        <v>0</v>
      </c>
      <c r="BL189">
        <v>0.66259013634682296</v>
      </c>
      <c r="BM189">
        <v>0</v>
      </c>
      <c r="BN189">
        <v>0.78132286649556004</v>
      </c>
      <c r="BO189">
        <v>0</v>
      </c>
      <c r="BP189">
        <v>0.79447717491425895</v>
      </c>
      <c r="BQ189">
        <v>0</v>
      </c>
      <c r="BR189">
        <v>0.91877468952352703</v>
      </c>
      <c r="BS189">
        <v>0</v>
      </c>
      <c r="BT189">
        <v>0.85172587863713001</v>
      </c>
      <c r="BU189">
        <v>0</v>
      </c>
      <c r="BV189">
        <v>1.01211471287018</v>
      </c>
    </row>
    <row r="190" spans="1:74" x14ac:dyDescent="0.3">
      <c r="B190" s="6">
        <f t="shared" si="119"/>
        <v>-12.511648252190298</v>
      </c>
      <c r="C190" s="6">
        <f t="shared" si="120"/>
        <v>-6.1846338324698991</v>
      </c>
      <c r="F190" s="3">
        <f>AX189*100</f>
        <v>62.723701879684498</v>
      </c>
      <c r="G190">
        <v>-3968.3117773645099</v>
      </c>
      <c r="H190">
        <v>-4017.3966720011699</v>
      </c>
      <c r="I190">
        <v>0</v>
      </c>
      <c r="J190">
        <v>0.41779757875235701</v>
      </c>
      <c r="K190">
        <v>0.383810353440386</v>
      </c>
      <c r="L190" t="s">
        <v>4</v>
      </c>
      <c r="M190">
        <v>0.367749164294145</v>
      </c>
      <c r="N190">
        <v>4.9732225143606197</v>
      </c>
      <c r="O190">
        <v>1.83849827302297</v>
      </c>
      <c r="P190">
        <v>1.3421773029483901</v>
      </c>
      <c r="Q190">
        <v>2.7956865541387299</v>
      </c>
      <c r="R190">
        <v>-0.493196774982464</v>
      </c>
      <c r="S190">
        <v>0</v>
      </c>
      <c r="T190">
        <v>9.7611072667210003E-2</v>
      </c>
      <c r="U190">
        <v>0.22839311133609</v>
      </c>
      <c r="V190" t="s">
        <v>4</v>
      </c>
      <c r="W190">
        <v>0.56027164923156203</v>
      </c>
      <c r="X190">
        <v>3.9033729801582302</v>
      </c>
      <c r="Y190">
        <v>1.54591938215844</v>
      </c>
      <c r="Z190">
        <v>1.1347579747594501</v>
      </c>
      <c r="AA190">
        <v>1.99406112459103</v>
      </c>
      <c r="AB190">
        <v>-0.54155091536869604</v>
      </c>
      <c r="AC190">
        <v>0</v>
      </c>
      <c r="AD190">
        <v>0.51570871371403804</v>
      </c>
      <c r="AE190">
        <v>0.50806829420944299</v>
      </c>
      <c r="AF190" t="s">
        <v>4</v>
      </c>
      <c r="AG190">
        <v>0.45667349981113198</v>
      </c>
      <c r="AH190">
        <v>5.2951496078832099</v>
      </c>
      <c r="AI190">
        <v>2.04922974576459</v>
      </c>
      <c r="AJ190">
        <v>1.44250825549934</v>
      </c>
      <c r="AK190">
        <v>2.9801076298005298</v>
      </c>
      <c r="AL190">
        <v>0.55531912379715398</v>
      </c>
      <c r="AM190">
        <v>0</v>
      </c>
      <c r="AN190">
        <v>0.20244658190808401</v>
      </c>
      <c r="AO190">
        <v>0.38479458504335101</v>
      </c>
      <c r="AP190" t="s">
        <v>4</v>
      </c>
      <c r="AQ190">
        <v>0.73316972328817498</v>
      </c>
      <c r="AR190">
        <v>4.4732347858179198</v>
      </c>
      <c r="AS190">
        <v>1.9335188064495801</v>
      </c>
      <c r="AT190">
        <v>1.3861770680529599</v>
      </c>
      <c r="AU190" s="9">
        <v>2.3120074336271998</v>
      </c>
      <c r="AV190" s="9">
        <v>0.61804469891804803</v>
      </c>
      <c r="AW190">
        <v>0</v>
      </c>
      <c r="AX190">
        <v>0</v>
      </c>
      <c r="AY190">
        <v>0</v>
      </c>
      <c r="AZ190">
        <v>0</v>
      </c>
      <c r="BD190" s="6">
        <f t="shared" si="121"/>
        <v>-46.493165987998509</v>
      </c>
      <c r="BE190" s="6">
        <f t="shared" si="122"/>
        <v>-48.503986091600382</v>
      </c>
      <c r="BH190" s="3">
        <f>BT189*100</f>
        <v>85.172587863713005</v>
      </c>
      <c r="BI190">
        <v>-19060.521231675801</v>
      </c>
      <c r="BJ190">
        <v>-19179.929984723</v>
      </c>
      <c r="BK190">
        <v>0</v>
      </c>
      <c r="BL190">
        <v>0.34634669568376097</v>
      </c>
      <c r="BM190">
        <v>0</v>
      </c>
      <c r="BN190">
        <v>0.45067903174167301</v>
      </c>
      <c r="BO190">
        <v>0</v>
      </c>
      <c r="BP190">
        <v>0.41601964544395997</v>
      </c>
      <c r="BQ190">
        <v>0</v>
      </c>
      <c r="BR190">
        <v>0.54097911510418395</v>
      </c>
      <c r="BS190">
        <v>0</v>
      </c>
      <c r="BT190">
        <v>0</v>
      </c>
      <c r="BU190">
        <v>0</v>
      </c>
      <c r="BV190">
        <v>0</v>
      </c>
    </row>
    <row r="191" spans="1:74" x14ac:dyDescent="0.3">
      <c r="B191" s="6">
        <f t="shared" si="119"/>
        <v>-6.6041486579101729</v>
      </c>
      <c r="C191" s="6">
        <f t="shared" si="120"/>
        <v>-6.9697122879902054</v>
      </c>
      <c r="F191" s="3">
        <f>AX188*100</f>
        <v>105.562981665919</v>
      </c>
      <c r="G191">
        <v>-2754.98219506857</v>
      </c>
      <c r="H191">
        <v>-2837.7348378218198</v>
      </c>
      <c r="I191">
        <v>0</v>
      </c>
      <c r="J191">
        <v>0.25563661149560701</v>
      </c>
      <c r="K191">
        <v>0.36838863232859698</v>
      </c>
      <c r="L191">
        <v>-0.13824297908571001</v>
      </c>
      <c r="M191" t="s">
        <v>4</v>
      </c>
      <c r="N191">
        <v>4.9708889202645397</v>
      </c>
      <c r="O191">
        <v>1.59684068713588</v>
      </c>
      <c r="P191">
        <v>0.923812363975682</v>
      </c>
      <c r="Q191">
        <v>2.5704907434385298</v>
      </c>
      <c r="R191">
        <v>-0.54878778559957897</v>
      </c>
      <c r="S191">
        <v>0</v>
      </c>
      <c r="T191">
        <v>-0.11156603414144201</v>
      </c>
      <c r="U191">
        <v>0.19781885804397101</v>
      </c>
      <c r="V191">
        <v>-0.21699870183363201</v>
      </c>
      <c r="W191" t="s">
        <v>4</v>
      </c>
      <c r="X191">
        <v>4.0273928210674699</v>
      </c>
      <c r="Y191">
        <v>1.39466776860077</v>
      </c>
      <c r="Z191">
        <v>0.66675351684253603</v>
      </c>
      <c r="AA191">
        <v>1.7921821042531001</v>
      </c>
      <c r="AB191">
        <v>-0.62379111803460097</v>
      </c>
      <c r="AC191">
        <v>0</v>
      </c>
      <c r="AD191">
        <v>0.56663191244133404</v>
      </c>
      <c r="AE191">
        <v>0.73138066009857505</v>
      </c>
      <c r="AF191">
        <v>0.316176676620879</v>
      </c>
      <c r="AG191" t="s">
        <v>4</v>
      </c>
      <c r="AH191">
        <v>6.2627723612009101</v>
      </c>
      <c r="AI191">
        <v>1.9781012231530399</v>
      </c>
      <c r="AJ191">
        <v>1.1197093080455101</v>
      </c>
      <c r="AK191">
        <v>3.2309527897019801</v>
      </c>
      <c r="AL191">
        <v>0.66312019426222801</v>
      </c>
      <c r="AM191">
        <v>0</v>
      </c>
      <c r="AN191">
        <v>0.31895527565057902</v>
      </c>
      <c r="AO191">
        <v>0.48623958411511198</v>
      </c>
      <c r="AP191">
        <v>0.36996219953230203</v>
      </c>
      <c r="AQ191" t="s">
        <v>4</v>
      </c>
      <c r="AR191">
        <v>4.9735465042182003</v>
      </c>
      <c r="AS191">
        <v>1.72166615888526</v>
      </c>
      <c r="AT191">
        <v>0.83307894810014105</v>
      </c>
      <c r="AU191" s="9">
        <v>2.2502876178337998</v>
      </c>
      <c r="AV191" s="9">
        <v>0.725448319292613</v>
      </c>
      <c r="AW191">
        <v>0</v>
      </c>
      <c r="AX191">
        <v>0</v>
      </c>
      <c r="AY191">
        <v>0</v>
      </c>
      <c r="AZ191">
        <v>0</v>
      </c>
      <c r="BD191" s="6">
        <f t="shared" si="121"/>
        <v>-50.248731575400598</v>
      </c>
      <c r="BE191" s="6">
        <f t="shared" si="122"/>
        <v>-53.286461065599724</v>
      </c>
      <c r="BH191" s="3">
        <f>BT188*100</f>
        <v>148.427527222956</v>
      </c>
      <c r="BI191">
        <v>-20139.6216273629</v>
      </c>
      <c r="BJ191">
        <v>-20276.483873210102</v>
      </c>
      <c r="BK191">
        <v>0</v>
      </c>
      <c r="BL191">
        <v>0.76931198893660202</v>
      </c>
      <c r="BM191">
        <v>0</v>
      </c>
      <c r="BN191">
        <v>1.1624608895511299</v>
      </c>
      <c r="BO191">
        <v>0</v>
      </c>
      <c r="BP191">
        <v>0.88610290356558097</v>
      </c>
      <c r="BQ191">
        <v>0</v>
      </c>
      <c r="BR191">
        <v>1.3094617921157601</v>
      </c>
      <c r="BS191">
        <v>0</v>
      </c>
      <c r="BT191">
        <v>0</v>
      </c>
      <c r="BU191">
        <v>0</v>
      </c>
      <c r="BV191">
        <v>0</v>
      </c>
    </row>
    <row r="192" spans="1:74" x14ac:dyDescent="0.3">
      <c r="B192" s="6">
        <f t="shared" si="119"/>
        <v>-13.024157733520042</v>
      </c>
      <c r="C192" s="6">
        <f t="shared" si="120"/>
        <v>-7.4041247244899751</v>
      </c>
      <c r="F192" s="3">
        <f>AZ189*100</f>
        <v>78.672456353915692</v>
      </c>
      <c r="G192">
        <v>-1351.2016531677</v>
      </c>
      <c r="H192">
        <v>-1380.4857795165101</v>
      </c>
      <c r="I192">
        <v>0</v>
      </c>
      <c r="J192">
        <v>-0.54910954109687105</v>
      </c>
      <c r="K192">
        <v>-0.68319778811413101</v>
      </c>
      <c r="L192">
        <v>-0.70230819122249599</v>
      </c>
      <c r="M192">
        <v>-0.655319763313709</v>
      </c>
      <c r="N192" t="s">
        <v>4</v>
      </c>
      <c r="O192">
        <v>-0.65004655962358604</v>
      </c>
      <c r="P192">
        <v>-0.59660012805889895</v>
      </c>
      <c r="Q192">
        <v>-0.32024330851767202</v>
      </c>
      <c r="R192">
        <v>-0.85588257607537599</v>
      </c>
      <c r="S192">
        <v>0</v>
      </c>
      <c r="T192">
        <v>-0.62808073282232701</v>
      </c>
      <c r="U192">
        <v>-0.664301015288428</v>
      </c>
      <c r="V192">
        <v>-0.69434434983372495</v>
      </c>
      <c r="W192">
        <v>-0.67422960391973796</v>
      </c>
      <c r="X192" t="s">
        <v>4</v>
      </c>
      <c r="Y192">
        <v>-0.69001915321891905</v>
      </c>
      <c r="Z192">
        <v>-0.69812523465374599</v>
      </c>
      <c r="AA192">
        <v>-0.41992333763272099</v>
      </c>
      <c r="AB192">
        <v>-0.86272151288452104</v>
      </c>
      <c r="AC192">
        <v>0</v>
      </c>
      <c r="AD192">
        <v>0.68120548570688899</v>
      </c>
      <c r="AE192">
        <v>0.80827246801478103</v>
      </c>
      <c r="AF192">
        <v>0.77958295744884898</v>
      </c>
      <c r="AG192">
        <v>0.78813352105877299</v>
      </c>
      <c r="AH192" t="s">
        <v>4</v>
      </c>
      <c r="AI192">
        <v>0.78647475325414395</v>
      </c>
      <c r="AJ192">
        <v>0.71280899611678605</v>
      </c>
      <c r="AK192">
        <v>0.4524892610265</v>
      </c>
      <c r="AL192">
        <v>0.92340074330361799</v>
      </c>
      <c r="AM192">
        <v>0</v>
      </c>
      <c r="AN192">
        <v>0.74507870262946696</v>
      </c>
      <c r="AO192">
        <v>0.79068964985448698</v>
      </c>
      <c r="AP192">
        <v>0.78697437382417001</v>
      </c>
      <c r="AQ192">
        <v>0.82917753738673705</v>
      </c>
      <c r="AR192" t="s">
        <v>4</v>
      </c>
      <c r="AS192">
        <v>0.82470432490849399</v>
      </c>
      <c r="AT192">
        <v>0.80811289227694105</v>
      </c>
      <c r="AU192" s="9">
        <v>0.54613733259937403</v>
      </c>
      <c r="AV192" s="9">
        <v>0.93996467484959001</v>
      </c>
      <c r="AW192">
        <v>0</v>
      </c>
      <c r="AX192">
        <v>0</v>
      </c>
      <c r="AY192">
        <v>0</v>
      </c>
      <c r="AZ192">
        <v>0</v>
      </c>
      <c r="BD192" s="6">
        <f t="shared" si="121"/>
        <v>-61.72522010909961</v>
      </c>
      <c r="BE192" s="6">
        <f t="shared" si="122"/>
        <v>-68.361743379497057</v>
      </c>
      <c r="BH192" s="3">
        <f>BV189*100</f>
        <v>101.211471287018</v>
      </c>
      <c r="BI192">
        <v>-21483.891514578401</v>
      </c>
      <c r="BJ192">
        <v>-21572.080552742202</v>
      </c>
      <c r="BK192">
        <v>0</v>
      </c>
      <c r="BL192">
        <v>5.6618304664138801</v>
      </c>
      <c r="BM192">
        <v>0</v>
      </c>
      <c r="BN192">
        <v>5.5488310131698304</v>
      </c>
      <c r="BO192">
        <v>0</v>
      </c>
      <c r="BP192">
        <v>5.9407684657263102</v>
      </c>
      <c r="BQ192">
        <v>0</v>
      </c>
      <c r="BR192">
        <v>5.7478208493116902</v>
      </c>
      <c r="BS192">
        <v>0</v>
      </c>
      <c r="BT192">
        <v>0</v>
      </c>
      <c r="BU192">
        <v>0</v>
      </c>
      <c r="BV192">
        <v>0</v>
      </c>
    </row>
    <row r="193" spans="1:74" x14ac:dyDescent="0.3">
      <c r="B193" s="6">
        <f t="shared" si="119"/>
        <v>-21.661034988439951</v>
      </c>
      <c r="C193" s="6">
        <f t="shared" si="120"/>
        <v>-16.015253415210054</v>
      </c>
      <c r="F193" s="3">
        <f>AZ188*100</f>
        <v>134.53974839162498</v>
      </c>
      <c r="G193">
        <v>-1216.30067992555</v>
      </c>
      <c r="H193">
        <v>-1234.9357853680799</v>
      </c>
      <c r="I193">
        <v>0</v>
      </c>
      <c r="J193">
        <v>0.136112630916983</v>
      </c>
      <c r="K193">
        <v>-0.24575577578836499</v>
      </c>
      <c r="L193">
        <v>-0.190389165823135</v>
      </c>
      <c r="M193">
        <v>0.28643868261232402</v>
      </c>
      <c r="N193">
        <v>1.6309983989555401</v>
      </c>
      <c r="O193" t="s">
        <v>4</v>
      </c>
      <c r="P193">
        <v>0.19657957878763699</v>
      </c>
      <c r="Q193">
        <v>0.78551347117723402</v>
      </c>
      <c r="R193">
        <v>-0.62639330477136301</v>
      </c>
      <c r="S193">
        <v>0</v>
      </c>
      <c r="T193">
        <v>-0.19585311080960499</v>
      </c>
      <c r="U193">
        <v>-0.286588349201986</v>
      </c>
      <c r="V193">
        <v>-0.26879523374247599</v>
      </c>
      <c r="W193">
        <v>0.26665727482921298</v>
      </c>
      <c r="X193">
        <v>1.43569912710988</v>
      </c>
      <c r="Y193" t="s">
        <v>4</v>
      </c>
      <c r="Z193">
        <v>6.7032391457408594E-2</v>
      </c>
      <c r="AA193">
        <v>0.50391834866882401</v>
      </c>
      <c r="AB193">
        <v>-0.68528777674614205</v>
      </c>
      <c r="AC193">
        <v>0</v>
      </c>
      <c r="AD193">
        <v>0.63135001456819295</v>
      </c>
      <c r="AE193">
        <v>0.50328036582832902</v>
      </c>
      <c r="AF193">
        <v>0.5297702586113</v>
      </c>
      <c r="AG193">
        <v>0.816293780434733</v>
      </c>
      <c r="AH193">
        <v>2.1869291334791199</v>
      </c>
      <c r="AI193" t="s">
        <v>4</v>
      </c>
      <c r="AJ193">
        <v>0.51930763102323196</v>
      </c>
      <c r="AK193">
        <v>1.1728975277991101</v>
      </c>
      <c r="AL193">
        <v>0.78814873712204903</v>
      </c>
      <c r="AM193">
        <v>0</v>
      </c>
      <c r="AN193">
        <v>0.56144124335441503</v>
      </c>
      <c r="AO193">
        <v>0.53420867574557795</v>
      </c>
      <c r="AP193">
        <v>0.59058423433600704</v>
      </c>
      <c r="AQ193">
        <v>0.83437648169626499</v>
      </c>
      <c r="AR193">
        <v>1.96350096434432</v>
      </c>
      <c r="AS193" t="s">
        <v>4</v>
      </c>
      <c r="AT193">
        <v>0.355041277884377</v>
      </c>
      <c r="AU193" s="9">
        <v>0.83945990025750905</v>
      </c>
      <c r="AV193" s="9">
        <v>0.83190569872667497</v>
      </c>
      <c r="AW193">
        <v>0</v>
      </c>
      <c r="AX193">
        <v>0</v>
      </c>
      <c r="AY193">
        <v>0</v>
      </c>
      <c r="AZ193">
        <v>0</v>
      </c>
      <c r="BD193" s="6">
        <f t="shared" si="121"/>
        <v>-55.499664236100216</v>
      </c>
      <c r="BE193" s="6">
        <f t="shared" si="122"/>
        <v>-58.526802391697856</v>
      </c>
      <c r="BH193" s="3">
        <f>BV188*100</f>
        <v>179.64523687411202</v>
      </c>
      <c r="BI193">
        <v>-21759.381070273899</v>
      </c>
      <c r="BJ193">
        <v>-21864.057259394802</v>
      </c>
      <c r="BK193">
        <v>0</v>
      </c>
      <c r="BL193">
        <v>1.85778286728369</v>
      </c>
      <c r="BM193">
        <v>0</v>
      </c>
      <c r="BN193">
        <v>2.1396070516419599</v>
      </c>
      <c r="BO193">
        <v>0</v>
      </c>
      <c r="BP193">
        <v>2.0050324190028199</v>
      </c>
      <c r="BQ193">
        <v>0</v>
      </c>
      <c r="BR193">
        <v>2.2776737706732701</v>
      </c>
      <c r="BS193">
        <v>0</v>
      </c>
      <c r="BT193">
        <v>0</v>
      </c>
      <c r="BU193">
        <v>0</v>
      </c>
      <c r="BV193">
        <v>0</v>
      </c>
    </row>
    <row r="194" spans="1:74" x14ac:dyDescent="0.3">
      <c r="B194" s="6">
        <f t="shared" si="119"/>
        <v>-4.6440824548403725</v>
      </c>
      <c r="C194" s="6">
        <f t="shared" si="120"/>
        <v>-4.9096512664900729</v>
      </c>
      <c r="G194">
        <v>-3920.1868641986098</v>
      </c>
      <c r="H194">
        <v>-3839.8774060916098</v>
      </c>
      <c r="I194">
        <v>0</v>
      </c>
      <c r="J194">
        <v>-0.29616710116078099</v>
      </c>
      <c r="K194">
        <v>-0.41148671324840103</v>
      </c>
      <c r="L194">
        <v>-0.502167402701862</v>
      </c>
      <c r="M194">
        <v>-0.29596060767051702</v>
      </c>
      <c r="N194">
        <v>1.3115593424374901</v>
      </c>
      <c r="O194">
        <v>3.4979054942986698E-2</v>
      </c>
      <c r="P194" t="s">
        <v>4</v>
      </c>
      <c r="Q194">
        <v>0.54630988274990899</v>
      </c>
      <c r="R194">
        <v>-0.75572973544537003</v>
      </c>
      <c r="S194">
        <v>0</v>
      </c>
      <c r="T194">
        <v>-0.42654932467769802</v>
      </c>
      <c r="U194">
        <v>-0.376819437610032</v>
      </c>
      <c r="V194">
        <v>-0.48290325457671102</v>
      </c>
      <c r="W194">
        <v>-0.22678731790106399</v>
      </c>
      <c r="X194">
        <v>1.41670660991932</v>
      </c>
      <c r="Y194">
        <v>0.176592862037943</v>
      </c>
      <c r="Z194" t="s">
        <v>4</v>
      </c>
      <c r="AA194">
        <v>0.45925107829712197</v>
      </c>
      <c r="AB194">
        <v>-0.76437449783510103</v>
      </c>
      <c r="AC194">
        <v>0</v>
      </c>
      <c r="AD194">
        <v>0.423849508544758</v>
      </c>
      <c r="AE194">
        <v>0.55847362757981101</v>
      </c>
      <c r="AF194">
        <v>0.57018777431414103</v>
      </c>
      <c r="AG194">
        <v>0.39157452078106297</v>
      </c>
      <c r="AH194">
        <v>1.6427594594893</v>
      </c>
      <c r="AI194">
        <v>0.18966475986934</v>
      </c>
      <c r="AJ194" t="s">
        <v>4</v>
      </c>
      <c r="AK194">
        <v>0.73724836058377097</v>
      </c>
      <c r="AL194">
        <v>0.823013341387554</v>
      </c>
      <c r="AM194">
        <v>0</v>
      </c>
      <c r="AN194">
        <v>0.54458201125052197</v>
      </c>
      <c r="AO194">
        <v>0.530098118332887</v>
      </c>
      <c r="AP194">
        <v>0.56965328671475601</v>
      </c>
      <c r="AQ194">
        <v>0.32598713571631799</v>
      </c>
      <c r="AR194">
        <v>1.76304599727296</v>
      </c>
      <c r="AS194">
        <v>0.341548649721023</v>
      </c>
      <c r="AT194" t="s">
        <v>4</v>
      </c>
      <c r="AU194" s="9">
        <v>0.64824239754968105</v>
      </c>
      <c r="AV194" s="9">
        <v>0.84236655882798805</v>
      </c>
      <c r="AW194">
        <v>0</v>
      </c>
      <c r="AX194">
        <v>0</v>
      </c>
      <c r="AY194">
        <v>0</v>
      </c>
      <c r="AZ194">
        <v>0</v>
      </c>
      <c r="BD194" s="6">
        <f t="shared" si="121"/>
        <v>-45.611546717398596</v>
      </c>
      <c r="BE194" s="6">
        <f t="shared" si="122"/>
        <v>-47.298665940401406</v>
      </c>
      <c r="BI194">
        <v>-19037.1070099346</v>
      </c>
      <c r="BJ194">
        <v>-19211.302546479099</v>
      </c>
      <c r="BK194">
        <v>0</v>
      </c>
      <c r="BL194">
        <v>1.5268376842548299</v>
      </c>
      <c r="BM194">
        <v>0</v>
      </c>
      <c r="BN194">
        <v>1.5875781536823199</v>
      </c>
      <c r="BO194">
        <v>0</v>
      </c>
      <c r="BP194">
        <v>1.77218842232187</v>
      </c>
      <c r="BQ194">
        <v>0</v>
      </c>
      <c r="BR194">
        <v>1.81974707574309</v>
      </c>
      <c r="BS194">
        <v>0</v>
      </c>
      <c r="BT194">
        <v>0</v>
      </c>
      <c r="BU194">
        <v>0</v>
      </c>
      <c r="BV194">
        <v>0</v>
      </c>
    </row>
    <row r="195" spans="1:74" x14ac:dyDescent="0.3">
      <c r="B195" s="6">
        <f t="shared" si="119"/>
        <v>-9.8711532505399191</v>
      </c>
      <c r="C195" s="6">
        <f t="shared" si="120"/>
        <v>-10.22075536445027</v>
      </c>
      <c r="G195">
        <v>-2297.0287493549999</v>
      </c>
      <c r="H195">
        <v>-2193.8367340600198</v>
      </c>
      <c r="I195">
        <v>0</v>
      </c>
      <c r="J195">
        <v>-0.43745512965896</v>
      </c>
      <c r="K195">
        <v>-0.58586905742265905</v>
      </c>
      <c r="L195">
        <v>-0.60797884934686697</v>
      </c>
      <c r="M195">
        <v>-0.458148940722717</v>
      </c>
      <c r="N195">
        <v>0.39866355970703998</v>
      </c>
      <c r="O195">
        <v>-0.44477773128397002</v>
      </c>
      <c r="P195">
        <v>-0.32723406142924399</v>
      </c>
      <c r="Q195" t="s">
        <v>4</v>
      </c>
      <c r="R195">
        <v>-0.81058693962065997</v>
      </c>
      <c r="S195">
        <v>0</v>
      </c>
      <c r="T195">
        <v>-0.46902463272288403</v>
      </c>
      <c r="U195">
        <v>-0.53676012277212204</v>
      </c>
      <c r="V195">
        <v>-0.52387054273851497</v>
      </c>
      <c r="W195">
        <v>-0.26517900408634598</v>
      </c>
      <c r="X195">
        <v>0.46151418574477199</v>
      </c>
      <c r="Y195">
        <v>-0.35635770301842201</v>
      </c>
      <c r="Z195">
        <v>-0.23231273740963901</v>
      </c>
      <c r="AA195" t="s">
        <v>4</v>
      </c>
      <c r="AB195">
        <v>-0.79012855399577298</v>
      </c>
      <c r="AC195">
        <v>0</v>
      </c>
      <c r="AD195">
        <v>0.56792203797632901</v>
      </c>
      <c r="AE195">
        <v>0.71204390892469105</v>
      </c>
      <c r="AF195">
        <v>0.68627309123802704</v>
      </c>
      <c r="AG195">
        <v>0.59083288759688302</v>
      </c>
      <c r="AH195">
        <v>0.59007760964654599</v>
      </c>
      <c r="AI195">
        <v>0.58572079021928103</v>
      </c>
      <c r="AJ195">
        <v>0.43531044533073898</v>
      </c>
      <c r="AK195" t="s">
        <v>4</v>
      </c>
      <c r="AL195">
        <v>0.87838212614887901</v>
      </c>
      <c r="AM195">
        <v>0</v>
      </c>
      <c r="AN195">
        <v>0.59524532343880099</v>
      </c>
      <c r="AO195">
        <v>0.66659451399745495</v>
      </c>
      <c r="AP195">
        <v>0.62687963175893302</v>
      </c>
      <c r="AQ195">
        <v>0.42355811557353601</v>
      </c>
      <c r="AR195">
        <v>0.66057995552658999</v>
      </c>
      <c r="AS195">
        <v>0.50984804040675602</v>
      </c>
      <c r="AT195">
        <v>0.35273262398092597</v>
      </c>
      <c r="AU195" s="9" t="s">
        <v>4</v>
      </c>
      <c r="AV195" s="9">
        <v>0.86983721456475405</v>
      </c>
      <c r="AW195">
        <v>0</v>
      </c>
      <c r="AX195">
        <v>0</v>
      </c>
      <c r="AY195">
        <v>0</v>
      </c>
      <c r="AZ195">
        <v>0</v>
      </c>
      <c r="BD195" s="6">
        <f t="shared" si="121"/>
        <v>-103.09390248969794</v>
      </c>
      <c r="BE195" s="6">
        <f t="shared" si="122"/>
        <v>-126.7852330395981</v>
      </c>
      <c r="BI195">
        <v>-20240.966937597201</v>
      </c>
      <c r="BJ195">
        <v>-20416.8155109578</v>
      </c>
      <c r="BK195">
        <v>0</v>
      </c>
      <c r="BL195">
        <v>0.49981454394436398</v>
      </c>
      <c r="BM195">
        <v>0</v>
      </c>
      <c r="BN195">
        <v>-1</v>
      </c>
      <c r="BO195">
        <v>0</v>
      </c>
      <c r="BP195">
        <v>0.99230137986923095</v>
      </c>
      <c r="BQ195">
        <v>0</v>
      </c>
      <c r="BR195">
        <v>3.8411354632192198</v>
      </c>
      <c r="BS195">
        <v>0</v>
      </c>
      <c r="BT195">
        <v>0</v>
      </c>
      <c r="BU195">
        <v>0</v>
      </c>
      <c r="BV195">
        <v>0</v>
      </c>
    </row>
    <row r="196" spans="1:74" x14ac:dyDescent="0.3">
      <c r="A196">
        <f>MAX(B188:C196)</f>
        <v>-8.1869228239838776E-2</v>
      </c>
      <c r="B196" s="6">
        <f t="shared" si="119"/>
        <v>-10.528468406069805</v>
      </c>
      <c r="C196" s="6">
        <f t="shared" si="120"/>
        <v>-39.984181956429893</v>
      </c>
      <c r="G196">
        <v>-2620.5954844622902</v>
      </c>
      <c r="H196">
        <v>-2671.2048161294001</v>
      </c>
      <c r="I196">
        <v>0</v>
      </c>
      <c r="J196">
        <v>1.9805522893610701</v>
      </c>
      <c r="K196">
        <v>1.69445496625742</v>
      </c>
      <c r="L196">
        <v>0.96424731428809296</v>
      </c>
      <c r="M196">
        <v>1.00179325076694</v>
      </c>
      <c r="N196">
        <v>8.5833970670852597</v>
      </c>
      <c r="O196">
        <v>1.97200837499822</v>
      </c>
      <c r="P196">
        <v>1.8450351097864499</v>
      </c>
      <c r="Q196">
        <v>4.8564453531257099</v>
      </c>
      <c r="R196" t="s">
        <v>4</v>
      </c>
      <c r="S196">
        <v>0</v>
      </c>
      <c r="T196">
        <v>1.5346641368823</v>
      </c>
      <c r="U196">
        <v>1.3195060479777001</v>
      </c>
      <c r="V196">
        <v>1.2392037030134799</v>
      </c>
      <c r="W196">
        <v>2.1992816295888402</v>
      </c>
      <c r="X196">
        <v>6.1370727496411002</v>
      </c>
      <c r="Y196">
        <v>1.6066896200418701</v>
      </c>
      <c r="Z196">
        <v>2.2855899342672501</v>
      </c>
      <c r="AA196">
        <v>3.69727093602306</v>
      </c>
      <c r="AB196" t="s">
        <v>4</v>
      </c>
      <c r="AC196">
        <v>0</v>
      </c>
      <c r="AD196">
        <v>2.1846518355930802</v>
      </c>
      <c r="AE196">
        <v>1.92283007234253</v>
      </c>
      <c r="AF196">
        <v>1.0957347585533801</v>
      </c>
      <c r="AG196">
        <v>1.2524472076031301</v>
      </c>
      <c r="AH196">
        <v>9.7722176549116107</v>
      </c>
      <c r="AI196">
        <v>2.71033418271591</v>
      </c>
      <c r="AJ196">
        <v>2.2593317305609801</v>
      </c>
      <c r="AK196">
        <v>5.5008998930445001</v>
      </c>
      <c r="AL196" t="s">
        <v>4</v>
      </c>
      <c r="AM196">
        <v>0</v>
      </c>
      <c r="AN196">
        <v>1.74771687835818</v>
      </c>
      <c r="AO196">
        <v>1.5551014961730201</v>
      </c>
      <c r="AP196">
        <v>1.4182425684189599</v>
      </c>
      <c r="AQ196">
        <v>2.6169835779699202</v>
      </c>
      <c r="AR196">
        <v>7.0266459829638599</v>
      </c>
      <c r="AS196">
        <v>2.2488305586962598</v>
      </c>
      <c r="AT196">
        <v>2.7474807537166099</v>
      </c>
      <c r="AU196" s="9">
        <v>4.1441940062339597</v>
      </c>
      <c r="AV196" s="9" t="s">
        <v>4</v>
      </c>
      <c r="AW196">
        <v>0</v>
      </c>
      <c r="AX196">
        <v>0</v>
      </c>
      <c r="AY196">
        <v>0</v>
      </c>
      <c r="AZ196">
        <v>0</v>
      </c>
      <c r="BC196">
        <f>MAX(BD188:BE196)</f>
        <v>-45.611546717398596</v>
      </c>
      <c r="BD196" s="6">
        <f t="shared" si="121"/>
        <v>-46.80869605260159</v>
      </c>
      <c r="BE196" s="6">
        <f t="shared" si="122"/>
        <v>-48.155151631603076</v>
      </c>
      <c r="BI196">
        <v>-19859.350149271799</v>
      </c>
      <c r="BJ196">
        <v>-19884.851036540898</v>
      </c>
      <c r="BK196">
        <v>0</v>
      </c>
      <c r="BL196">
        <v>-0.56784172438439995</v>
      </c>
      <c r="BM196">
        <v>0</v>
      </c>
      <c r="BN196">
        <v>-0.58596970706609797</v>
      </c>
      <c r="BO196">
        <v>0</v>
      </c>
      <c r="BP196">
        <v>0.63475446935984003</v>
      </c>
      <c r="BQ196">
        <v>0</v>
      </c>
      <c r="BR196">
        <v>0.66403504604555696</v>
      </c>
      <c r="BS196">
        <v>0</v>
      </c>
      <c r="BT196">
        <v>0</v>
      </c>
      <c r="BU196">
        <v>0</v>
      </c>
      <c r="BV196">
        <v>0</v>
      </c>
    </row>
    <row r="198" spans="1:74" x14ac:dyDescent="0.3">
      <c r="B198" s="6">
        <f>G68-G198</f>
        <v>-1.2761348509798154</v>
      </c>
      <c r="C198" s="6">
        <f>H68-H198</f>
        <v>-2.1389136279103695</v>
      </c>
      <c r="E198" t="s">
        <v>52</v>
      </c>
      <c r="F198" s="3">
        <f>SUM(G198:H206)</f>
        <v>-42761.533960116452</v>
      </c>
      <c r="G198">
        <v>-2086.31569935894</v>
      </c>
      <c r="H198">
        <v>-2120.1192012882598</v>
      </c>
      <c r="I198">
        <v>0</v>
      </c>
      <c r="J198" t="s">
        <v>4</v>
      </c>
      <c r="K198">
        <v>-0.20211758627270801</v>
      </c>
      <c r="L198">
        <v>-0.45344764689300299</v>
      </c>
      <c r="M198">
        <v>-1</v>
      </c>
      <c r="N198">
        <v>1.6025477526599099</v>
      </c>
      <c r="O198">
        <v>-0.98528740878076904</v>
      </c>
      <c r="P198">
        <v>-1</v>
      </c>
      <c r="Q198">
        <v>-1</v>
      </c>
      <c r="R198">
        <v>-0.692144227883984</v>
      </c>
      <c r="S198">
        <v>0</v>
      </c>
      <c r="T198" t="s">
        <v>4</v>
      </c>
      <c r="U198">
        <v>-4.09813364738775E-2</v>
      </c>
      <c r="V198">
        <v>-0.26012046119634202</v>
      </c>
      <c r="W198">
        <v>-0.91130753071547999</v>
      </c>
      <c r="X198">
        <v>2.05215308185439</v>
      </c>
      <c r="Y198">
        <v>-0.74754897520945796</v>
      </c>
      <c r="Z198">
        <v>-0.94471685328618005</v>
      </c>
      <c r="AA198">
        <v>-1</v>
      </c>
      <c r="AB198">
        <v>-0.65126683611257696</v>
      </c>
      <c r="AC198">
        <v>0</v>
      </c>
      <c r="AD198" t="s">
        <v>4</v>
      </c>
      <c r="AE198">
        <v>0.37158514831617001</v>
      </c>
      <c r="AF198">
        <v>0.61837820233360097</v>
      </c>
      <c r="AG198">
        <v>2.2723406014009</v>
      </c>
      <c r="AH198">
        <v>2.68559036980764</v>
      </c>
      <c r="AI198">
        <v>2.71384766633745</v>
      </c>
      <c r="AJ198">
        <v>3.1465467424705502</v>
      </c>
      <c r="AK198">
        <v>10.9799515212858</v>
      </c>
      <c r="AL198">
        <v>0.77311805069478501</v>
      </c>
      <c r="AM198">
        <v>0</v>
      </c>
      <c r="AN198" t="s">
        <v>4</v>
      </c>
      <c r="AO198">
        <v>0.228228431057833</v>
      </c>
      <c r="AP198">
        <v>0.46989489162307102</v>
      </c>
      <c r="AQ198">
        <v>2.4092054055212402</v>
      </c>
      <c r="AR198">
        <v>3.2920090004114702</v>
      </c>
      <c r="AS198">
        <v>2.68048533851844</v>
      </c>
      <c r="AT198">
        <v>3.08974754129635</v>
      </c>
      <c r="AU198" s="9">
        <v>9.4246369551406008</v>
      </c>
      <c r="AV198" s="9">
        <v>0.73874838193354297</v>
      </c>
      <c r="AW198">
        <v>0</v>
      </c>
      <c r="AX198">
        <v>0.998503625752728</v>
      </c>
      <c r="AY198">
        <v>0</v>
      </c>
      <c r="AZ198">
        <v>1.6017776300489901</v>
      </c>
    </row>
    <row r="199" spans="1:74" x14ac:dyDescent="0.3">
      <c r="B199" s="6">
        <f t="shared" ref="B199:C206" si="123">G69-G199</f>
        <v>-0.11526081938995958</v>
      </c>
      <c r="C199" s="6">
        <f t="shared" si="123"/>
        <v>-1.663687948007464E-2</v>
      </c>
      <c r="F199" s="1">
        <f>(2*(18*3*2)-2*F198)/(9397*2)</f>
        <v>4.5620446908711774</v>
      </c>
      <c r="G199">
        <v>-1121.05094419891</v>
      </c>
      <c r="H199">
        <v>-1114.4897414009499</v>
      </c>
      <c r="I199">
        <v>0</v>
      </c>
      <c r="J199">
        <v>7.5394997409100897E-2</v>
      </c>
      <c r="K199" t="s">
        <v>4</v>
      </c>
      <c r="L199">
        <v>-0.190279630145545</v>
      </c>
      <c r="M199">
        <v>0.31030893320274</v>
      </c>
      <c r="N199">
        <v>3.43167069942962</v>
      </c>
      <c r="O199">
        <v>1.3660369361020599</v>
      </c>
      <c r="P199">
        <v>1.12461101925457</v>
      </c>
      <c r="Q199">
        <v>2.6899071172743101</v>
      </c>
      <c r="R199">
        <v>-0.60106751408220205</v>
      </c>
      <c r="S199">
        <v>0</v>
      </c>
      <c r="T199">
        <v>-0.23430855144065699</v>
      </c>
      <c r="U199" t="s">
        <v>4</v>
      </c>
      <c r="V199">
        <v>-0.25824293736839099</v>
      </c>
      <c r="W199">
        <v>0.46830013926990699</v>
      </c>
      <c r="X199">
        <v>3.6047083154302202</v>
      </c>
      <c r="Y199">
        <v>1.84443143818021</v>
      </c>
      <c r="Z199">
        <v>1.25932878438537</v>
      </c>
      <c r="AA199">
        <v>3.3812337888681498</v>
      </c>
      <c r="AB199">
        <v>-0.67493220447075397</v>
      </c>
      <c r="AC199">
        <v>0</v>
      </c>
      <c r="AD199">
        <v>0.29055856727807999</v>
      </c>
      <c r="AE199" t="s">
        <v>4</v>
      </c>
      <c r="AF199">
        <v>0.35006790434429103</v>
      </c>
      <c r="AG199">
        <v>1.21996927618697</v>
      </c>
      <c r="AH199">
        <v>4.1053442365593202</v>
      </c>
      <c r="AI199">
        <v>2.4765746748345898</v>
      </c>
      <c r="AJ199">
        <v>2.58455000531819</v>
      </c>
      <c r="AK199">
        <v>10.206843952368001</v>
      </c>
      <c r="AL199">
        <v>0.69127564872166702</v>
      </c>
      <c r="AM199">
        <v>0</v>
      </c>
      <c r="AN199">
        <v>0.38944465013650298</v>
      </c>
      <c r="AO199" t="s">
        <v>4</v>
      </c>
      <c r="AP199">
        <v>0.40398088485563699</v>
      </c>
      <c r="AQ199">
        <v>1.6126595457045101</v>
      </c>
      <c r="AR199">
        <v>4.3330908264054502</v>
      </c>
      <c r="AS199">
        <v>3.05576999442839</v>
      </c>
      <c r="AT199">
        <v>2.7832514168654199</v>
      </c>
      <c r="AU199" s="9">
        <v>10.594123481371399</v>
      </c>
      <c r="AV199" s="9">
        <v>0.75608184263571399</v>
      </c>
      <c r="AW199">
        <v>0</v>
      </c>
      <c r="AX199">
        <v>0.67471910645578204</v>
      </c>
      <c r="AY199">
        <v>0</v>
      </c>
      <c r="AZ199">
        <v>0.81605945381290901</v>
      </c>
    </row>
    <row r="200" spans="1:74" x14ac:dyDescent="0.3">
      <c r="B200" s="6">
        <f t="shared" si="123"/>
        <v>-13.567424404370286</v>
      </c>
      <c r="C200" s="6">
        <f t="shared" si="123"/>
        <v>-6.8585517653896204</v>
      </c>
      <c r="F200" s="3">
        <f>AX199*100</f>
        <v>67.471910645578205</v>
      </c>
      <c r="G200">
        <v>-3967.2560012123299</v>
      </c>
      <c r="H200">
        <v>-4016.7227540682502</v>
      </c>
      <c r="I200">
        <v>0</v>
      </c>
      <c r="J200">
        <v>0.41425837587995301</v>
      </c>
      <c r="K200">
        <v>0.31445279104380203</v>
      </c>
      <c r="L200" t="s">
        <v>4</v>
      </c>
      <c r="M200">
        <v>1.86960874081608E-2</v>
      </c>
      <c r="N200">
        <v>4.6662644394950004</v>
      </c>
      <c r="O200">
        <v>1.36217388685134</v>
      </c>
      <c r="P200">
        <v>0.71354847775304098</v>
      </c>
      <c r="Q200">
        <v>-0.36526736203578097</v>
      </c>
      <c r="R200">
        <v>-0.49165996017076602</v>
      </c>
      <c r="S200">
        <v>0</v>
      </c>
      <c r="T200">
        <v>8.5082732144292697E-2</v>
      </c>
      <c r="U200">
        <v>0.191385688652773</v>
      </c>
      <c r="V200" t="s">
        <v>4</v>
      </c>
      <c r="W200">
        <v>0.71871321708818103</v>
      </c>
      <c r="X200">
        <v>3.8793706393922398</v>
      </c>
      <c r="Y200">
        <v>1.7482087033767799</v>
      </c>
      <c r="Z200">
        <v>1.3768181345656301</v>
      </c>
      <c r="AA200">
        <v>3.1271822510360501</v>
      </c>
      <c r="AB200">
        <v>-0.56657739862541701</v>
      </c>
      <c r="AC200">
        <v>0</v>
      </c>
      <c r="AD200">
        <v>0.51779962432353999</v>
      </c>
      <c r="AE200">
        <v>0.44818906603410702</v>
      </c>
      <c r="AF200" t="s">
        <v>4</v>
      </c>
      <c r="AG200">
        <v>0.11357434307965</v>
      </c>
      <c r="AH200">
        <v>5.1023944902983702</v>
      </c>
      <c r="AI200">
        <v>1.6283516754327001</v>
      </c>
      <c r="AJ200">
        <v>0.84830656880569799</v>
      </c>
      <c r="AK200">
        <v>0.51414417464215401</v>
      </c>
      <c r="AL200">
        <v>0.55725618977965097</v>
      </c>
      <c r="AM200">
        <v>0</v>
      </c>
      <c r="AN200">
        <v>0.19184157484286701</v>
      </c>
      <c r="AO200">
        <v>0.347392216010942</v>
      </c>
      <c r="AP200" t="s">
        <v>4</v>
      </c>
      <c r="AQ200">
        <v>1.1029784455248399</v>
      </c>
      <c r="AR200">
        <v>4.44228060276623</v>
      </c>
      <c r="AS200">
        <v>2.2332579233159899</v>
      </c>
      <c r="AT200">
        <v>1.9023688852712299</v>
      </c>
      <c r="AU200" s="9">
        <v>5.1206665623097898</v>
      </c>
      <c r="AV200" s="9">
        <v>0.63665733816270198</v>
      </c>
      <c r="AW200">
        <v>0</v>
      </c>
      <c r="AX200">
        <v>0</v>
      </c>
      <c r="AY200">
        <v>0</v>
      </c>
      <c r="AZ200">
        <v>0</v>
      </c>
    </row>
    <row r="201" spans="1:74" x14ac:dyDescent="0.3">
      <c r="B201" s="6">
        <f t="shared" si="123"/>
        <v>-8.4271621117900395</v>
      </c>
      <c r="C201" s="6">
        <f t="shared" si="123"/>
        <v>-10.049966720459906</v>
      </c>
      <c r="F201" s="3">
        <f>AX198*100</f>
        <v>99.850362575272797</v>
      </c>
      <c r="G201">
        <v>-2753.1591816146902</v>
      </c>
      <c r="H201">
        <v>-2834.6545833893501</v>
      </c>
      <c r="I201">
        <v>0</v>
      </c>
      <c r="J201">
        <v>-4.7001917517078003E-2</v>
      </c>
      <c r="K201">
        <v>8.9832838531661591E-3</v>
      </c>
      <c r="L201">
        <v>-0.28873543412416702</v>
      </c>
      <c r="M201" t="s">
        <v>4</v>
      </c>
      <c r="N201">
        <v>3.7887973481920598</v>
      </c>
      <c r="O201">
        <v>1.4545905559511101</v>
      </c>
      <c r="P201">
        <v>0.85344289091259096</v>
      </c>
      <c r="Q201">
        <v>1.0881856502180001</v>
      </c>
      <c r="R201">
        <v>-0.63832219979941496</v>
      </c>
      <c r="S201">
        <v>0</v>
      </c>
      <c r="T201">
        <v>-0.29401755485599601</v>
      </c>
      <c r="U201">
        <v>-6.1117607501998898E-2</v>
      </c>
      <c r="V201">
        <v>-0.34021694979774902</v>
      </c>
      <c r="W201" t="s">
        <v>4</v>
      </c>
      <c r="X201">
        <v>3.27723969338961</v>
      </c>
      <c r="Y201">
        <v>1.3254489028946099</v>
      </c>
      <c r="Z201">
        <v>0.62634266354828905</v>
      </c>
      <c r="AA201">
        <v>0.612939127119139</v>
      </c>
      <c r="AB201">
        <v>-0.70413353497135101</v>
      </c>
      <c r="AC201">
        <v>0</v>
      </c>
      <c r="AD201">
        <v>0.19940008442415399</v>
      </c>
      <c r="AE201">
        <v>0.19872367802801999</v>
      </c>
      <c r="AF201">
        <v>0.38813679364724701</v>
      </c>
      <c r="AG201" t="s">
        <v>4</v>
      </c>
      <c r="AH201">
        <v>4.5505361901923704</v>
      </c>
      <c r="AI201">
        <v>1.81185858044864</v>
      </c>
      <c r="AJ201">
        <v>1.0347655169660099</v>
      </c>
      <c r="AK201">
        <v>1.9049294081566499</v>
      </c>
      <c r="AL201">
        <v>0.71668841434875497</v>
      </c>
      <c r="AM201">
        <v>0</v>
      </c>
      <c r="AN201">
        <v>0.41933446552648102</v>
      </c>
      <c r="AO201">
        <v>0.24105899852134299</v>
      </c>
      <c r="AP201">
        <v>0.44130716046423801</v>
      </c>
      <c r="AQ201" t="s">
        <v>4</v>
      </c>
      <c r="AR201">
        <v>3.9321391694040901</v>
      </c>
      <c r="AS201">
        <v>1.6515300005115701</v>
      </c>
      <c r="AT201">
        <v>0.78647180217929402</v>
      </c>
      <c r="AU201" s="9">
        <v>1.2074682828888099</v>
      </c>
      <c r="AV201" s="9">
        <v>0.78016054957589498</v>
      </c>
      <c r="AW201">
        <v>0</v>
      </c>
      <c r="AX201">
        <v>0</v>
      </c>
      <c r="AY201">
        <v>0</v>
      </c>
      <c r="AZ201">
        <v>0</v>
      </c>
    </row>
    <row r="202" spans="1:74" x14ac:dyDescent="0.3">
      <c r="B202" s="6">
        <f t="shared" si="123"/>
        <v>-22.386602562339931</v>
      </c>
      <c r="C202" s="6">
        <f t="shared" si="123"/>
        <v>-12.666417532999958</v>
      </c>
      <c r="F202" s="3">
        <f>AZ199*100</f>
        <v>81.605945381290894</v>
      </c>
      <c r="G202">
        <v>-1341.8392083388801</v>
      </c>
      <c r="H202">
        <v>-1375.2234867080001</v>
      </c>
      <c r="I202">
        <v>0</v>
      </c>
      <c r="J202">
        <v>-0.57124336102801798</v>
      </c>
      <c r="K202">
        <v>-0.70482012063951704</v>
      </c>
      <c r="L202">
        <v>-0.71424857714165901</v>
      </c>
      <c r="M202">
        <v>-0.82392646502991196</v>
      </c>
      <c r="N202" t="s">
        <v>4</v>
      </c>
      <c r="O202">
        <v>-0.83367481902891005</v>
      </c>
      <c r="P202">
        <v>-0.93888319572129697</v>
      </c>
      <c r="Q202">
        <v>-1</v>
      </c>
      <c r="R202">
        <v>-0.85992433624127496</v>
      </c>
      <c r="S202">
        <v>0</v>
      </c>
      <c r="T202">
        <v>-0.64967175187683202</v>
      </c>
      <c r="U202">
        <v>-0.69618127055587598</v>
      </c>
      <c r="V202">
        <v>-0.71063013260319696</v>
      </c>
      <c r="W202">
        <v>-0.77741750101182805</v>
      </c>
      <c r="X202" t="s">
        <v>4</v>
      </c>
      <c r="Y202">
        <v>-0.85374735821110503</v>
      </c>
      <c r="Z202">
        <v>-0.99610170777003004</v>
      </c>
      <c r="AA202">
        <v>-1</v>
      </c>
      <c r="AB202">
        <v>-0.87458259668677796</v>
      </c>
      <c r="AC202">
        <v>0</v>
      </c>
      <c r="AD202">
        <v>0.69652814507125904</v>
      </c>
      <c r="AE202">
        <v>0.82909990389377597</v>
      </c>
      <c r="AF202">
        <v>0.794476053890808</v>
      </c>
      <c r="AG202">
        <v>1.0165752969030799</v>
      </c>
      <c r="AH202" t="s">
        <v>4</v>
      </c>
      <c r="AI202">
        <v>0.96139010531744096</v>
      </c>
      <c r="AJ202">
        <v>1.06599845796022</v>
      </c>
      <c r="AK202">
        <v>1.20400915888411</v>
      </c>
      <c r="AL202">
        <v>0.92863564911070096</v>
      </c>
      <c r="AM202">
        <v>0</v>
      </c>
      <c r="AN202">
        <v>0.76048223749965405</v>
      </c>
      <c r="AO202">
        <v>0.82134691197738496</v>
      </c>
      <c r="AP202">
        <v>0.79901907378294101</v>
      </c>
      <c r="AQ202">
        <v>0.980787040873625</v>
      </c>
      <c r="AR202" t="s">
        <v>4</v>
      </c>
      <c r="AS202">
        <v>0.96854153208606997</v>
      </c>
      <c r="AT202">
        <v>1.10797635862248</v>
      </c>
      <c r="AU202" s="9">
        <v>1.17758700286526</v>
      </c>
      <c r="AV202" s="9">
        <v>0.94475646306484595</v>
      </c>
      <c r="AW202">
        <v>0</v>
      </c>
      <c r="AX202">
        <v>0</v>
      </c>
      <c r="AY202">
        <v>0</v>
      </c>
      <c r="AZ202">
        <v>0</v>
      </c>
    </row>
    <row r="203" spans="1:74" x14ac:dyDescent="0.3">
      <c r="B203" s="6">
        <f t="shared" si="123"/>
        <v>-2.2958584586899633</v>
      </c>
      <c r="C203" s="6">
        <f t="shared" si="123"/>
        <v>-9.626815898310042</v>
      </c>
      <c r="F203" s="3">
        <f>AZ198*100</f>
        <v>160.17776300489902</v>
      </c>
      <c r="G203">
        <v>-1235.6658564552999</v>
      </c>
      <c r="H203">
        <v>-1241.3242228849799</v>
      </c>
      <c r="I203">
        <v>0</v>
      </c>
      <c r="J203">
        <v>6.9462430866313707E-2</v>
      </c>
      <c r="K203">
        <v>-0.32589013430199998</v>
      </c>
      <c r="L203">
        <v>-0.22095114288524101</v>
      </c>
      <c r="M203">
        <v>0.25651898912100601</v>
      </c>
      <c r="N203">
        <v>1.40935108775437</v>
      </c>
      <c r="O203" t="s">
        <v>4</v>
      </c>
      <c r="P203">
        <v>0.19760372142871699</v>
      </c>
      <c r="Q203">
        <v>0.596905397452557</v>
      </c>
      <c r="R203">
        <v>-0.64198092765567105</v>
      </c>
      <c r="S203">
        <v>0</v>
      </c>
      <c r="T203">
        <v>-0.24735348999532</v>
      </c>
      <c r="U203">
        <v>-0.38765869419173998</v>
      </c>
      <c r="V203">
        <v>-0.31850870978040902</v>
      </c>
      <c r="W203">
        <v>6.7898095448546705E-2</v>
      </c>
      <c r="X203">
        <v>1.0759471862310901</v>
      </c>
      <c r="Y203" t="s">
        <v>4</v>
      </c>
      <c r="Z203">
        <v>7.4412165066199507E-2</v>
      </c>
      <c r="AA203">
        <v>-4.1655048317273801E-3</v>
      </c>
      <c r="AB203">
        <v>-0.71964859487991795</v>
      </c>
      <c r="AC203">
        <v>0</v>
      </c>
      <c r="AD203">
        <v>0.52029502899951996</v>
      </c>
      <c r="AE203">
        <v>0.53796312986111705</v>
      </c>
      <c r="AF203">
        <v>0.54090419124653</v>
      </c>
      <c r="AG203">
        <v>0.801409499573565</v>
      </c>
      <c r="AH203">
        <v>1.8583778078641</v>
      </c>
      <c r="AI203" t="s">
        <v>4</v>
      </c>
      <c r="AJ203">
        <v>0.552065393726201</v>
      </c>
      <c r="AK203">
        <v>2.4401267072559301</v>
      </c>
      <c r="AL203">
        <v>0.79306816282609804</v>
      </c>
      <c r="AM203">
        <v>0</v>
      </c>
      <c r="AN203">
        <v>0.44959311072827102</v>
      </c>
      <c r="AO203">
        <v>0.53773383450327605</v>
      </c>
      <c r="AP203">
        <v>0.49327074236672902</v>
      </c>
      <c r="AQ203">
        <v>0.34674656466397302</v>
      </c>
      <c r="AR203">
        <v>1.3100148911821801</v>
      </c>
      <c r="AS203" t="s">
        <v>4</v>
      </c>
      <c r="AT203">
        <v>0.25170340107296901</v>
      </c>
      <c r="AU203" s="9">
        <v>0.177591637792295</v>
      </c>
      <c r="AV203" s="9">
        <v>0.81077199564843405</v>
      </c>
      <c r="AW203">
        <v>0</v>
      </c>
      <c r="AX203">
        <v>0</v>
      </c>
      <c r="AY203">
        <v>0</v>
      </c>
      <c r="AZ203">
        <v>0</v>
      </c>
    </row>
    <row r="204" spans="1:74" x14ac:dyDescent="0.3">
      <c r="B204" s="6">
        <f t="shared" si="123"/>
        <v>-7.8504257884701474</v>
      </c>
      <c r="C204" s="6">
        <f t="shared" si="123"/>
        <v>-4.6391777019698566</v>
      </c>
      <c r="G204">
        <v>-3916.98052086498</v>
      </c>
      <c r="H204">
        <v>-3840.14787965613</v>
      </c>
      <c r="I204">
        <v>0</v>
      </c>
      <c r="J204">
        <v>-0.31545460824264798</v>
      </c>
      <c r="K204">
        <v>-0.43836665325678897</v>
      </c>
      <c r="L204">
        <v>-0.49901312438925399</v>
      </c>
      <c r="M204">
        <v>-0.29858938993878598</v>
      </c>
      <c r="N204">
        <v>1.29753559550209</v>
      </c>
      <c r="O204">
        <v>8.1642302060522601E-2</v>
      </c>
      <c r="P204" t="s">
        <v>4</v>
      </c>
      <c r="Q204">
        <v>-0.111270713642438</v>
      </c>
      <c r="R204">
        <v>-0.75640949850827799</v>
      </c>
      <c r="S204">
        <v>0</v>
      </c>
      <c r="T204">
        <v>-0.42756932493634597</v>
      </c>
      <c r="U204">
        <v>-0.38482178527549998</v>
      </c>
      <c r="V204">
        <v>-0.476404538035817</v>
      </c>
      <c r="W204">
        <v>-0.23439145257090799</v>
      </c>
      <c r="X204">
        <v>1.49611689739066</v>
      </c>
      <c r="Y204">
        <v>0.24817330965739201</v>
      </c>
      <c r="Z204" t="s">
        <v>4</v>
      </c>
      <c r="AA204">
        <v>-0.30883281099565102</v>
      </c>
      <c r="AB204">
        <v>-0.77379205977398702</v>
      </c>
      <c r="AC204">
        <v>0</v>
      </c>
      <c r="AD204">
        <v>0.42738436576885103</v>
      </c>
      <c r="AE204">
        <v>0.57197370876610698</v>
      </c>
      <c r="AF204">
        <v>0.56697611131010495</v>
      </c>
      <c r="AG204">
        <v>0.39430935020504898</v>
      </c>
      <c r="AH204">
        <v>1.6040240436795701</v>
      </c>
      <c r="AI204">
        <v>0.24482751128907301</v>
      </c>
      <c r="AJ204" t="s">
        <v>4</v>
      </c>
      <c r="AK204">
        <v>0.42971072719288</v>
      </c>
      <c r="AL204">
        <v>0.82361806559908701</v>
      </c>
      <c r="AM204">
        <v>0</v>
      </c>
      <c r="AN204">
        <v>0.53212700627584497</v>
      </c>
      <c r="AO204">
        <v>0.52204054810062706</v>
      </c>
      <c r="AP204">
        <v>0.55708923290457801</v>
      </c>
      <c r="AQ204">
        <v>0.33344207393486403</v>
      </c>
      <c r="AR204">
        <v>1.8201311158837301</v>
      </c>
      <c r="AS204">
        <v>0.418099342291335</v>
      </c>
      <c r="AT204" t="s">
        <v>4</v>
      </c>
      <c r="AU204" s="9">
        <v>0.60989603932277703</v>
      </c>
      <c r="AV204" s="9">
        <v>0.84358506290714996</v>
      </c>
      <c r="AW204">
        <v>0</v>
      </c>
      <c r="AX204">
        <v>0</v>
      </c>
      <c r="AY204">
        <v>0</v>
      </c>
      <c r="AZ204">
        <v>0</v>
      </c>
    </row>
    <row r="205" spans="1:74" x14ac:dyDescent="0.3">
      <c r="B205" s="6">
        <f t="shared" si="123"/>
        <v>-11.194570053899952</v>
      </c>
      <c r="C205" s="6">
        <f t="shared" si="123"/>
        <v>-15.095823874180041</v>
      </c>
      <c r="G205">
        <v>-2295.7053325516399</v>
      </c>
      <c r="H205">
        <v>-2188.96166555029</v>
      </c>
      <c r="I205">
        <v>0</v>
      </c>
      <c r="J205">
        <v>-0.43562890885621802</v>
      </c>
      <c r="K205">
        <v>-0.59104763041520902</v>
      </c>
      <c r="L205">
        <v>-0.58384710543610197</v>
      </c>
      <c r="M205">
        <v>-0.36122367373210901</v>
      </c>
      <c r="N205">
        <v>0.484549283973567</v>
      </c>
      <c r="O205">
        <v>-0.30649332141636798</v>
      </c>
      <c r="P205">
        <v>-0.18639489129251099</v>
      </c>
      <c r="Q205" t="s">
        <v>4</v>
      </c>
      <c r="R205">
        <v>-0.80231833704215705</v>
      </c>
      <c r="S205">
        <v>0</v>
      </c>
      <c r="T205">
        <v>-0.45559035960282501</v>
      </c>
      <c r="U205">
        <v>-0.52153037254969303</v>
      </c>
      <c r="V205">
        <v>-0.49851051437850502</v>
      </c>
      <c r="W205">
        <v>-0.16430521368794301</v>
      </c>
      <c r="X205">
        <v>0.61226956458279502</v>
      </c>
      <c r="Y205">
        <v>-0.21504725191027799</v>
      </c>
      <c r="Z205">
        <v>-9.8963651494712299E-2</v>
      </c>
      <c r="AA205" t="s">
        <v>4</v>
      </c>
      <c r="AB205">
        <v>-0.79118898217460898</v>
      </c>
      <c r="AC205">
        <v>0</v>
      </c>
      <c r="AD205">
        <v>0.56690177619733095</v>
      </c>
      <c r="AE205">
        <v>0.71800092875832799</v>
      </c>
      <c r="AF205">
        <v>0.66925689577771197</v>
      </c>
      <c r="AG205">
        <v>0.494759951405221</v>
      </c>
      <c r="AH205">
        <v>0.68835958664737296</v>
      </c>
      <c r="AI205">
        <v>0.45648464268682098</v>
      </c>
      <c r="AJ205">
        <v>0.29603537306557198</v>
      </c>
      <c r="AK205" t="s">
        <v>4</v>
      </c>
      <c r="AL205">
        <v>0.87253293595803105</v>
      </c>
      <c r="AM205">
        <v>0</v>
      </c>
      <c r="AN205">
        <v>0.58179460742696498</v>
      </c>
      <c r="AO205">
        <v>0.65272556043857</v>
      </c>
      <c r="AP205">
        <v>0.60296595947065901</v>
      </c>
      <c r="AQ205">
        <v>0.32457699641629001</v>
      </c>
      <c r="AR205">
        <v>0.83479591845702195</v>
      </c>
      <c r="AS205">
        <v>0.37271881908753401</v>
      </c>
      <c r="AT205">
        <v>0.218735547058547</v>
      </c>
      <c r="AU205" s="9" t="s">
        <v>4</v>
      </c>
      <c r="AV205" s="9">
        <v>0.86482000042379803</v>
      </c>
      <c r="AW205">
        <v>0</v>
      </c>
      <c r="AX205">
        <v>0</v>
      </c>
      <c r="AY205">
        <v>0</v>
      </c>
      <c r="AZ205">
        <v>0</v>
      </c>
    </row>
    <row r="206" spans="1:74" x14ac:dyDescent="0.3">
      <c r="A206">
        <f>MAX(B198:C206)</f>
        <v>-1.663687948007464E-2</v>
      </c>
      <c r="B206" s="6">
        <f t="shared" si="123"/>
        <v>-0.96590638668021711</v>
      </c>
      <c r="C206" s="6">
        <f t="shared" si="123"/>
        <v>-29.429363992940125</v>
      </c>
      <c r="G206">
        <v>-2630.1580464816798</v>
      </c>
      <c r="H206">
        <v>-2681.7596340928899</v>
      </c>
      <c r="I206">
        <v>0</v>
      </c>
      <c r="J206">
        <v>1.8763171949331501</v>
      </c>
      <c r="K206">
        <v>1.5117583556598699</v>
      </c>
      <c r="L206">
        <v>0.94811989473960401</v>
      </c>
      <c r="M206">
        <v>0.18106178953149399</v>
      </c>
      <c r="N206">
        <v>8.9909259279509808</v>
      </c>
      <c r="O206">
        <v>1.6438858499730999</v>
      </c>
      <c r="P206">
        <v>0.67450600844081099</v>
      </c>
      <c r="Q206">
        <v>-1</v>
      </c>
      <c r="R206" t="s">
        <v>4</v>
      </c>
      <c r="S206">
        <v>0</v>
      </c>
      <c r="T206">
        <v>1.61748906456606</v>
      </c>
      <c r="U206">
        <v>1.2833089364481101</v>
      </c>
      <c r="V206">
        <v>1.3967964879400601</v>
      </c>
      <c r="W206">
        <v>2.83299670301541</v>
      </c>
      <c r="X206">
        <v>6.51457267480402</v>
      </c>
      <c r="Y206">
        <v>2.39896403794963</v>
      </c>
      <c r="Z206">
        <v>3.0264460687555199</v>
      </c>
      <c r="AA206">
        <v>2.5031923577072801</v>
      </c>
      <c r="AB206" t="s">
        <v>4</v>
      </c>
      <c r="AC206">
        <v>0</v>
      </c>
      <c r="AD206">
        <v>2.0813892402197798</v>
      </c>
      <c r="AE206">
        <v>1.7182162328752999</v>
      </c>
      <c r="AF206">
        <v>1.08981218417274</v>
      </c>
      <c r="AG206">
        <v>0.62105698465839598</v>
      </c>
      <c r="AH206">
        <v>10.006186142187399</v>
      </c>
      <c r="AI206">
        <v>2.2706950707080802</v>
      </c>
      <c r="AJ206">
        <v>1.2968504229639399</v>
      </c>
      <c r="AK206">
        <v>1.6821464756450799</v>
      </c>
      <c r="AL206" t="s">
        <v>4</v>
      </c>
      <c r="AM206">
        <v>0</v>
      </c>
      <c r="AN206">
        <v>1.81567522558748</v>
      </c>
      <c r="AO206">
        <v>1.4828540925443801</v>
      </c>
      <c r="AP206">
        <v>1.57146670847139</v>
      </c>
      <c r="AQ206">
        <v>3.1170578807091101</v>
      </c>
      <c r="AR206">
        <v>7.4476928953162602</v>
      </c>
      <c r="AS206">
        <v>3.02308483951207</v>
      </c>
      <c r="AT206">
        <v>3.34371479178292</v>
      </c>
      <c r="AU206" s="9">
        <v>2.9746643118303</v>
      </c>
      <c r="AV206" s="9" t="s">
        <v>4</v>
      </c>
      <c r="AW206">
        <v>0</v>
      </c>
      <c r="AX206">
        <v>0</v>
      </c>
      <c r="AY206">
        <v>0</v>
      </c>
      <c r="AZ206">
        <v>0</v>
      </c>
    </row>
    <row r="214" spans="5:74" s="9" customFormat="1" x14ac:dyDescent="0.3"/>
    <row r="215" spans="5:74" s="9" customFormat="1" x14ac:dyDescent="0.3"/>
    <row r="216" spans="5:74" x14ac:dyDescent="0.3">
      <c r="E216" t="s">
        <v>6</v>
      </c>
      <c r="F216" s="3">
        <f>SUM(G216:H224)</f>
        <v>-43390.218016501371</v>
      </c>
      <c r="G216">
        <v>-2120.7369667867201</v>
      </c>
      <c r="H216">
        <v>-2146.3083208507501</v>
      </c>
      <c r="I216">
        <v>0</v>
      </c>
      <c r="J216" t="s">
        <v>4</v>
      </c>
      <c r="K216">
        <v>0.19646180953876899</v>
      </c>
      <c r="L216">
        <v>-0.22259481926507799</v>
      </c>
      <c r="M216">
        <v>0.22878430861597601</v>
      </c>
      <c r="N216">
        <v>4.9340945109657097</v>
      </c>
      <c r="O216">
        <v>2.3102057138260599</v>
      </c>
      <c r="P216">
        <v>1.4493055207222501</v>
      </c>
      <c r="Q216">
        <v>2.6948934216991902</v>
      </c>
      <c r="R216">
        <v>-0.61765062193149101</v>
      </c>
      <c r="S216">
        <v>0</v>
      </c>
      <c r="T216" t="s">
        <v>4</v>
      </c>
      <c r="U216">
        <v>0.46940642115984699</v>
      </c>
      <c r="V216">
        <v>-4.3240479394525001E-2</v>
      </c>
      <c r="W216">
        <v>0.67402943149947003</v>
      </c>
      <c r="X216">
        <v>5.8495529921458402</v>
      </c>
      <c r="Y216">
        <v>3.1522535285420599</v>
      </c>
      <c r="Z216">
        <v>1.84578680945646</v>
      </c>
      <c r="AA216">
        <v>2.9393601809723799</v>
      </c>
      <c r="AB216">
        <v>-0.56613329072924601</v>
      </c>
      <c r="AC216">
        <v>0</v>
      </c>
      <c r="AD216" t="s">
        <v>4</v>
      </c>
      <c r="AE216">
        <v>0.34365690003723898</v>
      </c>
      <c r="AF216">
        <v>0.302339140758485</v>
      </c>
      <c r="AG216">
        <v>0.34538484691475402</v>
      </c>
      <c r="AH216">
        <v>5.4071374437014601</v>
      </c>
      <c r="AI216">
        <v>2.5891832726779498</v>
      </c>
      <c r="AJ216">
        <v>1.64889265609038</v>
      </c>
      <c r="AK216">
        <v>2.99757461565815</v>
      </c>
      <c r="AL216">
        <v>0.68771586406510599</v>
      </c>
      <c r="AM216">
        <v>0</v>
      </c>
      <c r="AN216" t="s">
        <v>4</v>
      </c>
      <c r="AO216">
        <v>0.63171165353639602</v>
      </c>
      <c r="AP216">
        <v>0.13497970790534999</v>
      </c>
      <c r="AQ216">
        <v>0.82080656086733195</v>
      </c>
      <c r="AR216">
        <v>6.3927491685307798</v>
      </c>
      <c r="AS216">
        <v>3.49269290969956</v>
      </c>
      <c r="AT216">
        <v>2.0753611273226</v>
      </c>
      <c r="AU216" s="9">
        <v>3.2609880597938998</v>
      </c>
      <c r="AV216" s="9">
        <v>0.65013480588911499</v>
      </c>
      <c r="AW216">
        <v>0</v>
      </c>
      <c r="AX216">
        <v>1.5906778147549301</v>
      </c>
      <c r="AY216">
        <v>0</v>
      </c>
      <c r="AZ216">
        <v>1.7767016815671901</v>
      </c>
      <c r="BG216" t="s">
        <v>6</v>
      </c>
      <c r="BH216" s="3">
        <f>SUM(BI216:BJ224)</f>
        <v>-386989.21989612642</v>
      </c>
      <c r="BI216">
        <v>-22140.405508761902</v>
      </c>
      <c r="BJ216">
        <v>-22126.775483335201</v>
      </c>
      <c r="BK216">
        <v>0</v>
      </c>
      <c r="BL216">
        <v>-4.5803764004203197E-2</v>
      </c>
      <c r="BM216">
        <v>0</v>
      </c>
      <c r="BN216">
        <v>-0.20660961015707399</v>
      </c>
      <c r="BO216">
        <v>0</v>
      </c>
      <c r="BP216">
        <v>0.124134085428771</v>
      </c>
      <c r="BQ216">
        <v>0</v>
      </c>
      <c r="BR216">
        <v>0.286286497389943</v>
      </c>
      <c r="BS216">
        <v>0</v>
      </c>
      <c r="BT216">
        <v>1.47245158916532</v>
      </c>
      <c r="BU216">
        <v>0</v>
      </c>
      <c r="BV216">
        <v>1.5651810543534099</v>
      </c>
    </row>
    <row r="217" spans="5:74" x14ac:dyDescent="0.3">
      <c r="F217" s="1">
        <f>(2*(18*3*2)-2*F216)/(9397*2)</f>
        <v>4.6289473253699445</v>
      </c>
      <c r="G217">
        <v>-1122.74643746932</v>
      </c>
      <c r="H217">
        <v>-1123.09989632315</v>
      </c>
      <c r="I217">
        <v>0</v>
      </c>
      <c r="J217">
        <v>-0.16420232386230901</v>
      </c>
      <c r="K217" t="s">
        <v>4</v>
      </c>
      <c r="L217">
        <v>-0.35024655652435099</v>
      </c>
      <c r="M217">
        <v>2.7015069615691899E-2</v>
      </c>
      <c r="N217">
        <v>3.9597024022465699</v>
      </c>
      <c r="O217">
        <v>1.7666622431535299</v>
      </c>
      <c r="P217">
        <v>1.0471238623708801</v>
      </c>
      <c r="Q217">
        <v>2.08818333543263</v>
      </c>
      <c r="R217">
        <v>-0.68043327833764899</v>
      </c>
      <c r="S217">
        <v>0</v>
      </c>
      <c r="T217">
        <v>-0.31945308962875701</v>
      </c>
      <c r="U217" t="s">
        <v>4</v>
      </c>
      <c r="V217">
        <v>-0.34888026428367203</v>
      </c>
      <c r="W217">
        <v>0.13925555747749299</v>
      </c>
      <c r="X217">
        <v>3.6614421262289598</v>
      </c>
      <c r="Y217">
        <v>1.82580330992739</v>
      </c>
      <c r="Z217">
        <v>0.93669142075083101</v>
      </c>
      <c r="AA217">
        <v>1.6809194000002601</v>
      </c>
      <c r="AB217">
        <v>-0.70473335149284999</v>
      </c>
      <c r="AC217">
        <v>0</v>
      </c>
      <c r="AD217">
        <v>0.28722763847264698</v>
      </c>
      <c r="AE217" t="s">
        <v>4</v>
      </c>
      <c r="AF217">
        <v>0.44071450001577001</v>
      </c>
      <c r="AG217">
        <v>0.16175903786628101</v>
      </c>
      <c r="AH217">
        <v>4.5342646642529596</v>
      </c>
      <c r="AI217">
        <v>2.0997122995223099</v>
      </c>
      <c r="AJ217">
        <v>1.28785934602737</v>
      </c>
      <c r="AK217">
        <v>2.4526673010984101</v>
      </c>
      <c r="AL217">
        <v>0.75358152620505103</v>
      </c>
      <c r="AM217">
        <v>0</v>
      </c>
      <c r="AN217">
        <v>0.42990941407248101</v>
      </c>
      <c r="AO217" t="s">
        <v>4</v>
      </c>
      <c r="AP217">
        <v>0.44094275339057198</v>
      </c>
      <c r="AQ217">
        <v>0.28665101727875703</v>
      </c>
      <c r="AR217">
        <v>4.2074341795722301</v>
      </c>
      <c r="AS217">
        <v>2.16788233631986</v>
      </c>
      <c r="AT217">
        <v>1.16740774652546</v>
      </c>
      <c r="AU217" s="9">
        <v>2.0041093860955601</v>
      </c>
      <c r="AV217" s="9">
        <v>0.78880756159570098</v>
      </c>
      <c r="AW217">
        <v>0</v>
      </c>
      <c r="AX217">
        <v>0.74791919753027003</v>
      </c>
      <c r="AY217">
        <v>0</v>
      </c>
      <c r="AZ217">
        <v>0.82810212824830398</v>
      </c>
      <c r="BH217" s="1">
        <f>(2*(18*2)-2*BH216)/(150352)</f>
        <v>5.1482550268187506</v>
      </c>
      <c r="BI217">
        <v>-23062.344100200899</v>
      </c>
      <c r="BJ217">
        <v>-23077.0959410955</v>
      </c>
      <c r="BK217">
        <v>0</v>
      </c>
      <c r="BL217">
        <v>0.17190972550910799</v>
      </c>
      <c r="BM217">
        <v>0</v>
      </c>
      <c r="BN217">
        <v>0.205172749468021</v>
      </c>
      <c r="BO217">
        <v>0</v>
      </c>
      <c r="BP217">
        <v>0.28639044384647899</v>
      </c>
      <c r="BQ217">
        <v>0</v>
      </c>
      <c r="BR217">
        <v>0.32272458996369402</v>
      </c>
      <c r="BS217">
        <v>0</v>
      </c>
      <c r="BT217">
        <v>0.73385484423179004</v>
      </c>
      <c r="BU217">
        <v>0</v>
      </c>
      <c r="BV217">
        <v>0.804114724211761</v>
      </c>
    </row>
    <row r="218" spans="5:74" x14ac:dyDescent="0.3">
      <c r="F218" s="3">
        <f>AX217*100</f>
        <v>74.791919753027003</v>
      </c>
      <c r="G218">
        <v>-4008.3254530439299</v>
      </c>
      <c r="H218">
        <v>-4047.8671370994198</v>
      </c>
      <c r="I218">
        <v>0</v>
      </c>
      <c r="J218">
        <v>0.286330506640884</v>
      </c>
      <c r="K218">
        <v>0.53904532564047403</v>
      </c>
      <c r="L218" t="s">
        <v>4</v>
      </c>
      <c r="M218">
        <v>0.58062274225435695</v>
      </c>
      <c r="N218">
        <v>6.6332067987454097</v>
      </c>
      <c r="O218">
        <v>3.25801859295143</v>
      </c>
      <c r="P218">
        <v>2.1506164113889699</v>
      </c>
      <c r="Q218">
        <v>3.7528541271183999</v>
      </c>
      <c r="R218">
        <v>-0.50817233079530799</v>
      </c>
      <c r="S218">
        <v>0</v>
      </c>
      <c r="T218">
        <v>4.5194720787477299E-2</v>
      </c>
      <c r="U218">
        <v>0.535815834087493</v>
      </c>
      <c r="V218" t="s">
        <v>4</v>
      </c>
      <c r="W218">
        <v>0.74968672424610805</v>
      </c>
      <c r="X218">
        <v>6.1591166271448996</v>
      </c>
      <c r="Y218">
        <v>3.3399134674033299</v>
      </c>
      <c r="Z218">
        <v>1.9744013497305299</v>
      </c>
      <c r="AA218">
        <v>3.1173984644327399</v>
      </c>
      <c r="AB218">
        <v>-0.54652480594477304</v>
      </c>
      <c r="AC218">
        <v>0</v>
      </c>
      <c r="AD218">
        <v>0.38890806009777901</v>
      </c>
      <c r="AE218">
        <v>0.67827959092343304</v>
      </c>
      <c r="AF218" t="s">
        <v>4</v>
      </c>
      <c r="AG218">
        <v>0.68640840882850995</v>
      </c>
      <c r="AH218">
        <v>7.0426935928884502</v>
      </c>
      <c r="AI218">
        <v>3.5037313578678901</v>
      </c>
      <c r="AJ218">
        <v>2.3246258798213901</v>
      </c>
      <c r="AK218">
        <v>4.0171830630690897</v>
      </c>
      <c r="AL218">
        <v>0.57655563366213503</v>
      </c>
      <c r="AM218">
        <v>0</v>
      </c>
      <c r="AN218">
        <v>0.14108007811430001</v>
      </c>
      <c r="AO218">
        <v>0.67720686231620597</v>
      </c>
      <c r="AP218" t="s">
        <v>4</v>
      </c>
      <c r="AQ218">
        <v>0.86501151954891098</v>
      </c>
      <c r="AR218">
        <v>6.5554102670965202</v>
      </c>
      <c r="AS218">
        <v>3.5952185341971101</v>
      </c>
      <c r="AT218">
        <v>2.1443457009263498</v>
      </c>
      <c r="AU218" s="9">
        <v>3.3578016714440899</v>
      </c>
      <c r="AV218" s="9">
        <v>0.62716294736449196</v>
      </c>
      <c r="AW218">
        <v>0</v>
      </c>
      <c r="AX218">
        <v>0</v>
      </c>
      <c r="AY218">
        <v>0</v>
      </c>
      <c r="AZ218">
        <v>0</v>
      </c>
      <c r="BH218" s="3">
        <f>BT217*100</f>
        <v>73.385484423179008</v>
      </c>
      <c r="BI218">
        <v>-20151.821045778299</v>
      </c>
      <c r="BJ218">
        <v>-20129.789058562401</v>
      </c>
      <c r="BK218">
        <v>0</v>
      </c>
      <c r="BL218">
        <v>-0.30766503920939298</v>
      </c>
      <c r="BM218">
        <v>0</v>
      </c>
      <c r="BN218">
        <v>-0.253568761123041</v>
      </c>
      <c r="BO218">
        <v>0</v>
      </c>
      <c r="BP218">
        <v>0.36261535535098399</v>
      </c>
      <c r="BQ218">
        <v>0</v>
      </c>
      <c r="BR218">
        <v>0.311571017435328</v>
      </c>
      <c r="BS218">
        <v>0</v>
      </c>
      <c r="BT218">
        <v>0</v>
      </c>
      <c r="BU218">
        <v>0</v>
      </c>
      <c r="BV218">
        <v>0</v>
      </c>
    </row>
    <row r="219" spans="5:74" x14ac:dyDescent="0.3">
      <c r="F219" s="3">
        <f>AX216*100</f>
        <v>159.06778147549301</v>
      </c>
      <c r="G219">
        <v>-2765.1120532087898</v>
      </c>
      <c r="H219">
        <v>-2852.12483904792</v>
      </c>
      <c r="I219">
        <v>0</v>
      </c>
      <c r="J219">
        <v>-0.186187524540954</v>
      </c>
      <c r="K219">
        <v>-2.6304452987044199E-2</v>
      </c>
      <c r="L219">
        <v>-0.36733796543142599</v>
      </c>
      <c r="M219" t="s">
        <v>4</v>
      </c>
      <c r="N219">
        <v>3.8292401435769401</v>
      </c>
      <c r="O219">
        <v>1.6938867062474701</v>
      </c>
      <c r="P219">
        <v>0.99327538897448397</v>
      </c>
      <c r="Q219">
        <v>2.0069503620703699</v>
      </c>
      <c r="R219">
        <v>-0.68883930614384004</v>
      </c>
      <c r="S219">
        <v>0</v>
      </c>
      <c r="T219">
        <v>-0.402638937414455</v>
      </c>
      <c r="U219">
        <v>-0.12223381888593</v>
      </c>
      <c r="V219">
        <v>-0.42846911613227601</v>
      </c>
      <c r="W219" t="s">
        <v>4</v>
      </c>
      <c r="X219">
        <v>3.0916562536242398</v>
      </c>
      <c r="Y219">
        <v>1.48039457993446</v>
      </c>
      <c r="Z219">
        <v>0.69996223238884003</v>
      </c>
      <c r="AA219">
        <v>1.35322038361285</v>
      </c>
      <c r="AB219">
        <v>-0.74082492152952795</v>
      </c>
      <c r="AC219">
        <v>0</v>
      </c>
      <c r="AD219">
        <v>0.281078497290979</v>
      </c>
      <c r="AE219">
        <v>0.15750405486055</v>
      </c>
      <c r="AF219">
        <v>0.434264540168254</v>
      </c>
      <c r="AG219" t="s">
        <v>4</v>
      </c>
      <c r="AH219">
        <v>4.1672199947779598</v>
      </c>
      <c r="AI219">
        <v>1.903034725475</v>
      </c>
      <c r="AJ219">
        <v>1.13878662007813</v>
      </c>
      <c r="AK219">
        <v>2.2286430129284498</v>
      </c>
      <c r="AL219">
        <v>0.75558043955088305</v>
      </c>
      <c r="AM219">
        <v>0</v>
      </c>
      <c r="AN219">
        <v>0.49031788015308903</v>
      </c>
      <c r="AO219">
        <v>0.25161256877368599</v>
      </c>
      <c r="AP219">
        <v>0.49438079866641099</v>
      </c>
      <c r="AQ219" t="s">
        <v>4</v>
      </c>
      <c r="AR219">
        <v>3.3855500911761101</v>
      </c>
      <c r="AS219">
        <v>1.6784057795089</v>
      </c>
      <c r="AT219">
        <v>0.82911895459600704</v>
      </c>
      <c r="AU219" s="9">
        <v>1.53873714683998</v>
      </c>
      <c r="AV219" s="9">
        <v>0.81968520119876898</v>
      </c>
      <c r="AW219">
        <v>0</v>
      </c>
      <c r="AX219">
        <v>0</v>
      </c>
      <c r="AY219">
        <v>0</v>
      </c>
      <c r="AZ219">
        <v>0</v>
      </c>
      <c r="BH219" s="3">
        <f>BT216*100</f>
        <v>147.24515891653201</v>
      </c>
      <c r="BI219">
        <v>-21350.3182702583</v>
      </c>
      <c r="BJ219">
        <v>-21337.576414646999</v>
      </c>
      <c r="BK219">
        <v>0</v>
      </c>
      <c r="BL219">
        <v>0.17321642089960099</v>
      </c>
      <c r="BM219">
        <v>0</v>
      </c>
      <c r="BN219">
        <v>0.420546583519183</v>
      </c>
      <c r="BO219">
        <v>0</v>
      </c>
      <c r="BP219">
        <v>0.24080509679284701</v>
      </c>
      <c r="BQ219">
        <v>0</v>
      </c>
      <c r="BR219">
        <v>0.48947596484176298</v>
      </c>
      <c r="BS219">
        <v>0</v>
      </c>
      <c r="BT219">
        <v>0</v>
      </c>
      <c r="BU219">
        <v>0</v>
      </c>
      <c r="BV219">
        <v>0</v>
      </c>
    </row>
    <row r="220" spans="5:74" x14ac:dyDescent="0.3">
      <c r="F220" s="3">
        <f>AZ217*100</f>
        <v>82.810212824830401</v>
      </c>
      <c r="G220">
        <v>-1377.53206947544</v>
      </c>
      <c r="H220">
        <v>-1403.23270614527</v>
      </c>
      <c r="I220">
        <v>0</v>
      </c>
      <c r="J220">
        <v>-0.83148229301840704</v>
      </c>
      <c r="K220">
        <v>-0.79837499936547895</v>
      </c>
      <c r="L220">
        <v>-0.86899346154694002</v>
      </c>
      <c r="M220">
        <v>-0.79292808593707298</v>
      </c>
      <c r="N220" t="s">
        <v>4</v>
      </c>
      <c r="O220">
        <v>-0.44217172346866401</v>
      </c>
      <c r="P220">
        <v>-0.58724864995052894</v>
      </c>
      <c r="Q220">
        <v>-0.37734503303387901</v>
      </c>
      <c r="R220">
        <v>-0.93556735954205705</v>
      </c>
      <c r="S220">
        <v>0</v>
      </c>
      <c r="T220">
        <v>-0.85400507140441595</v>
      </c>
      <c r="U220">
        <v>-0.78547411446487603</v>
      </c>
      <c r="V220">
        <v>-0.86031796210605904</v>
      </c>
      <c r="W220">
        <v>-0.75560019268132905</v>
      </c>
      <c r="X220" t="s">
        <v>4</v>
      </c>
      <c r="Y220">
        <v>-0.39379204258974099</v>
      </c>
      <c r="Z220">
        <v>-0.58452955795515005</v>
      </c>
      <c r="AA220">
        <v>-0.42487339166665</v>
      </c>
      <c r="AB220">
        <v>-0.936657660760015</v>
      </c>
      <c r="AC220">
        <v>0</v>
      </c>
      <c r="AD220">
        <v>0.91119840347284098</v>
      </c>
      <c r="AE220">
        <v>0.91422111656683303</v>
      </c>
      <c r="AF220">
        <v>0.92263890862577502</v>
      </c>
      <c r="AG220">
        <v>0.86291422143180796</v>
      </c>
      <c r="AH220" t="s">
        <v>4</v>
      </c>
      <c r="AI220">
        <v>0.56345478391035497</v>
      </c>
      <c r="AJ220">
        <v>0.65989903378589698</v>
      </c>
      <c r="AK220">
        <v>0.49124910304142599</v>
      </c>
      <c r="AL220">
        <v>0.99934059415210297</v>
      </c>
      <c r="AM220">
        <v>0</v>
      </c>
      <c r="AN220">
        <v>0.93330895916003498</v>
      </c>
      <c r="AO220">
        <v>0.90260354396064302</v>
      </c>
      <c r="AP220">
        <v>0.91567306558026595</v>
      </c>
      <c r="AQ220">
        <v>0.82742779074148998</v>
      </c>
      <c r="AR220" t="s">
        <v>4</v>
      </c>
      <c r="AS220">
        <v>0.51666095595010797</v>
      </c>
      <c r="AT220">
        <v>0.65771275908317295</v>
      </c>
      <c r="AU220" s="9">
        <v>0.53762938816397898</v>
      </c>
      <c r="AV220" s="9">
        <v>1.0138307871024499</v>
      </c>
      <c r="AW220">
        <v>0</v>
      </c>
      <c r="AX220">
        <v>0</v>
      </c>
      <c r="AY220">
        <v>0</v>
      </c>
      <c r="AZ220">
        <v>0</v>
      </c>
      <c r="BH220" s="3">
        <f>BV217*100</f>
        <v>80.4114724211761</v>
      </c>
      <c r="BI220">
        <v>-22377.012889245601</v>
      </c>
      <c r="BJ220">
        <v>-22346.5446387134</v>
      </c>
      <c r="BK220">
        <v>0</v>
      </c>
      <c r="BL220">
        <v>4.85598842981054</v>
      </c>
      <c r="BM220">
        <v>0</v>
      </c>
      <c r="BN220">
        <v>4.9548963086465401</v>
      </c>
      <c r="BO220">
        <v>0</v>
      </c>
      <c r="BP220">
        <v>4.9709451167777097</v>
      </c>
      <c r="BQ220">
        <v>0</v>
      </c>
      <c r="BR220">
        <v>5.0727825798395001</v>
      </c>
      <c r="BS220">
        <v>0</v>
      </c>
      <c r="BT220">
        <v>0</v>
      </c>
      <c r="BU220">
        <v>0</v>
      </c>
      <c r="BV220">
        <v>0</v>
      </c>
    </row>
    <row r="221" spans="5:74" x14ac:dyDescent="0.3">
      <c r="F221" s="3">
        <f>AZ216*100</f>
        <v>177.670168156719</v>
      </c>
      <c r="G221">
        <v>-1240.8974198921101</v>
      </c>
      <c r="H221">
        <v>-1257.44792921261</v>
      </c>
      <c r="I221">
        <v>0</v>
      </c>
      <c r="J221">
        <v>-0.69790397139875604</v>
      </c>
      <c r="K221">
        <v>-0.63855363896527995</v>
      </c>
      <c r="L221">
        <v>-0.76514898228594797</v>
      </c>
      <c r="M221">
        <v>-0.62878914035958799</v>
      </c>
      <c r="N221">
        <v>0.79266638510718102</v>
      </c>
      <c r="O221" t="s">
        <v>4</v>
      </c>
      <c r="P221">
        <v>-0.26007452935870601</v>
      </c>
      <c r="Q221">
        <v>0.116212628800188</v>
      </c>
      <c r="R221">
        <v>-0.88449377134734797</v>
      </c>
      <c r="S221">
        <v>0</v>
      </c>
      <c r="T221">
        <v>-0.759166921497898</v>
      </c>
      <c r="U221">
        <v>-0.64611832802131697</v>
      </c>
      <c r="V221">
        <v>-0.76958065926638797</v>
      </c>
      <c r="W221">
        <v>-0.59683833850885903</v>
      </c>
      <c r="X221">
        <v>0.649598933461769</v>
      </c>
      <c r="Y221" t="s">
        <v>4</v>
      </c>
      <c r="Z221">
        <v>-0.31464040191792497</v>
      </c>
      <c r="AA221">
        <v>-5.1271760287822002E-2</v>
      </c>
      <c r="AB221">
        <v>-0.89551054474674796</v>
      </c>
      <c r="AC221">
        <v>0</v>
      </c>
      <c r="AD221">
        <v>0.78218198478479095</v>
      </c>
      <c r="AE221">
        <v>0.75893337066779099</v>
      </c>
      <c r="AF221">
        <v>0.82285487598266605</v>
      </c>
      <c r="AG221">
        <v>0.70642715715438398</v>
      </c>
      <c r="AH221">
        <v>1.01008645061222</v>
      </c>
      <c r="AI221" t="s">
        <v>4</v>
      </c>
      <c r="AJ221">
        <v>0.35889838598781199</v>
      </c>
      <c r="AK221">
        <v>0.26848777767417298</v>
      </c>
      <c r="AL221">
        <v>0.949118802643239</v>
      </c>
      <c r="AM221">
        <v>0</v>
      </c>
      <c r="AN221">
        <v>0.84115598649587697</v>
      </c>
      <c r="AO221">
        <v>0.767173826615834</v>
      </c>
      <c r="AP221">
        <v>0.82840788523388997</v>
      </c>
      <c r="AQ221">
        <v>0.67666886350711797</v>
      </c>
      <c r="AR221">
        <v>0.85228336160671003</v>
      </c>
      <c r="AS221" t="s">
        <v>4</v>
      </c>
      <c r="AT221">
        <v>0.40878520325611201</v>
      </c>
      <c r="AU221" s="9">
        <v>0.19068124645214701</v>
      </c>
      <c r="AV221" s="9">
        <v>0.97321008363834605</v>
      </c>
      <c r="AW221">
        <v>0</v>
      </c>
      <c r="AX221">
        <v>0</v>
      </c>
      <c r="AY221">
        <v>0</v>
      </c>
      <c r="AZ221">
        <v>0</v>
      </c>
      <c r="BH221" s="3">
        <f>BV216*100</f>
        <v>156.518105435341</v>
      </c>
      <c r="BI221">
        <v>-22622.927195947101</v>
      </c>
      <c r="BJ221">
        <v>-22611.535703784801</v>
      </c>
      <c r="BK221">
        <v>0</v>
      </c>
      <c r="BL221">
        <v>2.2635319779630101</v>
      </c>
      <c r="BM221">
        <v>0</v>
      </c>
      <c r="BN221">
        <v>2.5688467460976598</v>
      </c>
      <c r="BO221">
        <v>0</v>
      </c>
      <c r="BP221">
        <v>2.3970989924280999</v>
      </c>
      <c r="BQ221">
        <v>0</v>
      </c>
      <c r="BR221">
        <v>2.7079410845501299</v>
      </c>
      <c r="BS221">
        <v>0</v>
      </c>
      <c r="BT221">
        <v>0</v>
      </c>
      <c r="BU221">
        <v>0</v>
      </c>
      <c r="BV221">
        <v>0</v>
      </c>
    </row>
    <row r="222" spans="5:74" x14ac:dyDescent="0.3">
      <c r="G222">
        <v>-3956.6998815995998</v>
      </c>
      <c r="H222">
        <v>-3888.1620724958502</v>
      </c>
      <c r="I222">
        <v>0</v>
      </c>
      <c r="J222">
        <v>-0.59172100354997004</v>
      </c>
      <c r="K222">
        <v>-0.51150977311072399</v>
      </c>
      <c r="L222">
        <v>-0.68260179297449197</v>
      </c>
      <c r="M222">
        <v>-0.49831317562472499</v>
      </c>
      <c r="N222">
        <v>1.4227661517767101</v>
      </c>
      <c r="O222">
        <v>0.35148746688406202</v>
      </c>
      <c r="P222" t="s">
        <v>4</v>
      </c>
      <c r="Q222">
        <v>0.50854737820116702</v>
      </c>
      <c r="R222">
        <v>-0.84389477962889603</v>
      </c>
      <c r="S222">
        <v>0</v>
      </c>
      <c r="T222">
        <v>-0.64860333294221795</v>
      </c>
      <c r="U222">
        <v>-0.48365548105112599</v>
      </c>
      <c r="V222">
        <v>-0.66379789328343397</v>
      </c>
      <c r="W222">
        <v>-0.41175163721445202</v>
      </c>
      <c r="X222">
        <v>1.4069100922757101</v>
      </c>
      <c r="Y222">
        <v>0.45908805070859499</v>
      </c>
      <c r="Z222" t="s">
        <v>4</v>
      </c>
      <c r="AA222">
        <v>0.38427803793383802</v>
      </c>
      <c r="AB222">
        <v>-0.84754068441492902</v>
      </c>
      <c r="AC222">
        <v>0</v>
      </c>
      <c r="AD222">
        <v>0.67320823966617305</v>
      </c>
      <c r="AE222">
        <v>0.62910670492290899</v>
      </c>
      <c r="AF222">
        <v>0.73783208704786296</v>
      </c>
      <c r="AG222">
        <v>0.57131424346678195</v>
      </c>
      <c r="AH222">
        <v>1.59878104074814</v>
      </c>
      <c r="AI222">
        <v>0.48504667028714399</v>
      </c>
      <c r="AJ222" t="s">
        <v>4</v>
      </c>
      <c r="AK222">
        <v>0.63843966557530696</v>
      </c>
      <c r="AL222">
        <v>0.90799442596839597</v>
      </c>
      <c r="AM222">
        <v>0</v>
      </c>
      <c r="AN222">
        <v>0.72927498386848899</v>
      </c>
      <c r="AO222">
        <v>0.60278459207628898</v>
      </c>
      <c r="AP222">
        <v>0.72093354296675205</v>
      </c>
      <c r="AQ222">
        <v>0.48772786792503398</v>
      </c>
      <c r="AR222">
        <v>1.58305547576999</v>
      </c>
      <c r="AS222">
        <v>0.59645360528565605</v>
      </c>
      <c r="AT222" t="s">
        <v>4</v>
      </c>
      <c r="AU222" s="9">
        <v>0.51120128028007406</v>
      </c>
      <c r="AV222" s="9">
        <v>0.92498020946568205</v>
      </c>
      <c r="AW222">
        <v>0</v>
      </c>
      <c r="AX222">
        <v>0</v>
      </c>
      <c r="AY222">
        <v>0</v>
      </c>
      <c r="AZ222">
        <v>0</v>
      </c>
      <c r="BI222">
        <v>-20000.202115436201</v>
      </c>
      <c r="BJ222">
        <v>-20054.425829416399</v>
      </c>
      <c r="BK222">
        <v>0</v>
      </c>
      <c r="BL222">
        <v>1.5432720707629699</v>
      </c>
      <c r="BM222">
        <v>0</v>
      </c>
      <c r="BN222">
        <v>1.5307455386016</v>
      </c>
      <c r="BO222">
        <v>0</v>
      </c>
      <c r="BP222">
        <v>1.6243893443081101</v>
      </c>
      <c r="BQ222">
        <v>0</v>
      </c>
      <c r="BR222">
        <v>1.60342541236082</v>
      </c>
      <c r="BS222">
        <v>0</v>
      </c>
      <c r="BT222">
        <v>0</v>
      </c>
      <c r="BU222">
        <v>0</v>
      </c>
      <c r="BV222">
        <v>0</v>
      </c>
    </row>
    <row r="223" spans="5:74" x14ac:dyDescent="0.3">
      <c r="G223">
        <v>-2332.44097352787</v>
      </c>
      <c r="H223">
        <v>-2229.9352458753101</v>
      </c>
      <c r="I223">
        <v>0</v>
      </c>
      <c r="J223">
        <v>-0.72935619898337301</v>
      </c>
      <c r="K223">
        <v>-0.67618502809519598</v>
      </c>
      <c r="L223">
        <v>-0.78960010695588301</v>
      </c>
      <c r="M223">
        <v>-0.66743714408658505</v>
      </c>
      <c r="N223">
        <v>0.60602589403966001</v>
      </c>
      <c r="O223">
        <v>-0.104113343463158</v>
      </c>
      <c r="P223">
        <v>-0.33711064402072199</v>
      </c>
      <c r="Q223" t="s">
        <v>4</v>
      </c>
      <c r="R223">
        <v>-0.89651951100319605</v>
      </c>
      <c r="S223">
        <v>0</v>
      </c>
      <c r="T223">
        <v>-0.74615167081443101</v>
      </c>
      <c r="U223">
        <v>-0.62699363509402595</v>
      </c>
      <c r="V223">
        <v>-0.75712819426191402</v>
      </c>
      <c r="W223">
        <v>-0.57505042580639198</v>
      </c>
      <c r="X223">
        <v>0.73874758272423602</v>
      </c>
      <c r="Y223">
        <v>5.4042620575283702E-2</v>
      </c>
      <c r="Z223">
        <v>-0.27760177320114698</v>
      </c>
      <c r="AA223" t="s">
        <v>4</v>
      </c>
      <c r="AB223">
        <v>-0.88986366076237799</v>
      </c>
      <c r="AC223">
        <v>0</v>
      </c>
      <c r="AD223">
        <v>0.81127498860194802</v>
      </c>
      <c r="AE223">
        <v>0.79421039398412796</v>
      </c>
      <c r="AF223">
        <v>0.84521488760011299</v>
      </c>
      <c r="AG223">
        <v>0.74116388597777205</v>
      </c>
      <c r="AH223">
        <v>0.78895877988404695</v>
      </c>
      <c r="AI223">
        <v>0.240534617482345</v>
      </c>
      <c r="AJ223">
        <v>0.42321485891832999</v>
      </c>
      <c r="AK223" t="s">
        <v>4</v>
      </c>
      <c r="AL223">
        <v>0.96069952211135601</v>
      </c>
      <c r="AM223">
        <v>0</v>
      </c>
      <c r="AN223">
        <v>0.82779637126271899</v>
      </c>
      <c r="AO223">
        <v>0.74754555776659204</v>
      </c>
      <c r="AP223">
        <v>0.81551535604441905</v>
      </c>
      <c r="AQ223">
        <v>0.653885696128639</v>
      </c>
      <c r="AR223">
        <v>0.93480179772051297</v>
      </c>
      <c r="AS223">
        <v>0.20098616070282099</v>
      </c>
      <c r="AT223">
        <v>0.36929089846715102</v>
      </c>
      <c r="AU223" s="9" t="s">
        <v>4</v>
      </c>
      <c r="AV223" s="9">
        <v>0.96749491132782095</v>
      </c>
      <c r="AW223">
        <v>0</v>
      </c>
      <c r="AX223">
        <v>0</v>
      </c>
      <c r="AY223">
        <v>0</v>
      </c>
      <c r="AZ223">
        <v>0</v>
      </c>
      <c r="BI223">
        <v>-21308.6092958683</v>
      </c>
      <c r="BJ223">
        <v>-21363.827269352299</v>
      </c>
      <c r="BK223">
        <v>0</v>
      </c>
      <c r="BL223">
        <v>2.9310230527287802</v>
      </c>
      <c r="BM223">
        <v>0</v>
      </c>
      <c r="BN223">
        <v>2.6036221380115401</v>
      </c>
      <c r="BO223">
        <v>0</v>
      </c>
      <c r="BP223">
        <v>3.0387735393778801</v>
      </c>
      <c r="BQ223">
        <v>0</v>
      </c>
      <c r="BR223">
        <v>2.72567040924576</v>
      </c>
      <c r="BS223">
        <v>0</v>
      </c>
      <c r="BT223">
        <v>0</v>
      </c>
      <c r="BU223">
        <v>0</v>
      </c>
      <c r="BV223">
        <v>0</v>
      </c>
    </row>
    <row r="224" spans="5:74" x14ac:dyDescent="0.3">
      <c r="G224">
        <v>-2753.0997488346902</v>
      </c>
      <c r="H224">
        <v>-2764.44886561262</v>
      </c>
      <c r="I224">
        <v>0</v>
      </c>
      <c r="J224">
        <v>1.6154089881135401</v>
      </c>
      <c r="K224">
        <v>2.1292369706022898</v>
      </c>
      <c r="L224">
        <v>1.0332324971001501</v>
      </c>
      <c r="M224">
        <v>2.21377352520711</v>
      </c>
      <c r="N224">
        <v>14.5200841202949</v>
      </c>
      <c r="O224">
        <v>7.6575417764454903</v>
      </c>
      <c r="P224">
        <v>5.4059356735330901</v>
      </c>
      <c r="Q224">
        <v>8.6636574652336709</v>
      </c>
      <c r="R224" t="s">
        <v>4</v>
      </c>
      <c r="S224">
        <v>0</v>
      </c>
      <c r="T224">
        <v>1.30485533605656</v>
      </c>
      <c r="U224">
        <v>2.38676923064605</v>
      </c>
      <c r="V224">
        <v>1.2051922863904501</v>
      </c>
      <c r="W224">
        <v>2.8583956679072902</v>
      </c>
      <c r="X224">
        <v>14.7872287635495</v>
      </c>
      <c r="Y224">
        <v>8.5703437019198496</v>
      </c>
      <c r="Z224">
        <v>5.5591269130551098</v>
      </c>
      <c r="AA224">
        <v>8.0796553337629504</v>
      </c>
      <c r="AB224" t="s">
        <v>4</v>
      </c>
      <c r="AC224">
        <v>0</v>
      </c>
      <c r="AD224">
        <v>1.79865825009152</v>
      </c>
      <c r="AE224">
        <v>2.3581351697000001</v>
      </c>
      <c r="AF224">
        <v>1.17227164992125</v>
      </c>
      <c r="AG224">
        <v>2.4282644102615598</v>
      </c>
      <c r="AH224">
        <v>15.509850073848</v>
      </c>
      <c r="AI224">
        <v>8.2170356779665905</v>
      </c>
      <c r="AJ224">
        <v>5.8165538835550503</v>
      </c>
      <c r="AK224">
        <v>9.2838711011656105</v>
      </c>
      <c r="AL224" t="s">
        <v>4</v>
      </c>
      <c r="AM224">
        <v>0</v>
      </c>
      <c r="AN224">
        <v>1.49846667470552</v>
      </c>
      <c r="AO224">
        <v>2.6715091758435201</v>
      </c>
      <c r="AP224">
        <v>1.3830148921137</v>
      </c>
      <c r="AQ224">
        <v>3.1626698263059301</v>
      </c>
      <c r="AR224">
        <v>16.005578551084401</v>
      </c>
      <c r="AS224">
        <v>9.3139549871358405</v>
      </c>
      <c r="AT224">
        <v>6.0670625847021196</v>
      </c>
      <c r="AU224" s="9">
        <v>8.7845203249614698</v>
      </c>
      <c r="AV224" s="9" t="s">
        <v>4</v>
      </c>
      <c r="AW224">
        <v>0</v>
      </c>
      <c r="AX224">
        <v>0</v>
      </c>
      <c r="AY224">
        <v>0</v>
      </c>
      <c r="AZ224">
        <v>0</v>
      </c>
      <c r="BI224">
        <v>-20421.923735109802</v>
      </c>
      <c r="BJ224">
        <v>-20506.085400613101</v>
      </c>
      <c r="BK224">
        <v>0</v>
      </c>
      <c r="BL224">
        <v>-0.72603662697528504</v>
      </c>
      <c r="BM224">
        <v>0</v>
      </c>
      <c r="BN224">
        <v>-0.74167306148829404</v>
      </c>
      <c r="BO224">
        <v>0</v>
      </c>
      <c r="BP224">
        <v>0.78952054875334599</v>
      </c>
      <c r="BQ224">
        <v>0</v>
      </c>
      <c r="BR224">
        <v>0.81870889967017502</v>
      </c>
      <c r="BS224">
        <v>0</v>
      </c>
      <c r="BT224">
        <v>0</v>
      </c>
      <c r="BU224">
        <v>0</v>
      </c>
      <c r="BV224">
        <v>0</v>
      </c>
    </row>
    <row r="226" spans="5:74" x14ac:dyDescent="0.3">
      <c r="E226" t="s">
        <v>7</v>
      </c>
      <c r="F226" s="3">
        <f>SUM(G226:H234)</f>
        <v>-43390.218016501371</v>
      </c>
      <c r="G226">
        <v>-2120.7369667867201</v>
      </c>
      <c r="H226">
        <v>-2146.3083208507501</v>
      </c>
      <c r="I226">
        <v>0</v>
      </c>
      <c r="J226" t="s">
        <v>4</v>
      </c>
      <c r="K226">
        <v>2.5969360073787302E-3</v>
      </c>
      <c r="L226">
        <v>-0.228578362690078</v>
      </c>
      <c r="M226">
        <v>0.23056095709712801</v>
      </c>
      <c r="N226">
        <v>3.6110261363109402</v>
      </c>
      <c r="O226">
        <v>1.7175838270258501</v>
      </c>
      <c r="P226">
        <v>1.0511403103011301</v>
      </c>
      <c r="Q226">
        <v>1.93433151226641</v>
      </c>
      <c r="R226">
        <v>-0.60964949331873197</v>
      </c>
      <c r="S226">
        <v>0</v>
      </c>
      <c r="T226" t="s">
        <v>4</v>
      </c>
      <c r="U226">
        <v>0.231315837964232</v>
      </c>
      <c r="V226">
        <v>-5.0604479893483101E-2</v>
      </c>
      <c r="W226">
        <v>0.67644984151449405</v>
      </c>
      <c r="X226">
        <v>4.3223735837822703</v>
      </c>
      <c r="Y226">
        <v>2.4088809005873899</v>
      </c>
      <c r="Z226">
        <v>1.38316861249639</v>
      </c>
      <c r="AA226">
        <v>2.1284768998503099</v>
      </c>
      <c r="AB226">
        <v>-0.55705409891989499</v>
      </c>
      <c r="AC226">
        <v>0</v>
      </c>
      <c r="AD226" t="s">
        <v>4</v>
      </c>
      <c r="AE226">
        <v>0.140741629713794</v>
      </c>
      <c r="AF226">
        <v>0.30796991780250699</v>
      </c>
      <c r="AG226">
        <v>0.34727493722799702</v>
      </c>
      <c r="AH226">
        <v>3.9841960365543199</v>
      </c>
      <c r="AI226">
        <v>1.95462780786735</v>
      </c>
      <c r="AJ226">
        <v>1.2213767616664499</v>
      </c>
      <c r="AK226">
        <v>2.1814637412509699</v>
      </c>
      <c r="AL226">
        <v>0.67998148122625601</v>
      </c>
      <c r="AM226">
        <v>0</v>
      </c>
      <c r="AN226" t="s">
        <v>4</v>
      </c>
      <c r="AO226">
        <v>0.38111992076698398</v>
      </c>
      <c r="AP226">
        <v>0.14187831042227</v>
      </c>
      <c r="AQ226">
        <v>0.82339450152577798</v>
      </c>
      <c r="AR226">
        <v>4.7493028833562203</v>
      </c>
      <c r="AS226">
        <v>2.6948759803925002</v>
      </c>
      <c r="AT226">
        <v>1.57817165830424</v>
      </c>
      <c r="AU226" s="9">
        <v>2.3905236684523801</v>
      </c>
      <c r="AV226" s="9">
        <v>0.64134264590753898</v>
      </c>
      <c r="AW226">
        <v>0</v>
      </c>
      <c r="AX226">
        <v>1.29425998588882</v>
      </c>
      <c r="AY226">
        <v>0</v>
      </c>
      <c r="AZ226">
        <v>1.46306158745682</v>
      </c>
      <c r="BG226" t="s">
        <v>7</v>
      </c>
      <c r="BH226" s="3">
        <f>SUM(BI226:BJ234)</f>
        <v>-386989.21989612642</v>
      </c>
      <c r="BI226">
        <v>-22140.405508761902</v>
      </c>
      <c r="BJ226">
        <v>-22126.775483335201</v>
      </c>
      <c r="BK226">
        <v>0</v>
      </c>
      <c r="BL226">
        <v>6.2267788622582199E-2</v>
      </c>
      <c r="BM226">
        <v>0</v>
      </c>
      <c r="BN226">
        <v>-0.11675080749682799</v>
      </c>
      <c r="BO226">
        <v>0</v>
      </c>
      <c r="BP226">
        <v>0.14071738860987901</v>
      </c>
      <c r="BQ226">
        <v>0</v>
      </c>
      <c r="BR226">
        <v>0.196847982320943</v>
      </c>
      <c r="BS226">
        <v>0</v>
      </c>
      <c r="BT226">
        <v>1.2313526982149701</v>
      </c>
      <c r="BU226">
        <v>0</v>
      </c>
      <c r="BV226">
        <v>1.32232409040052</v>
      </c>
    </row>
    <row r="227" spans="5:74" x14ac:dyDescent="0.3">
      <c r="E227" t="s">
        <v>41</v>
      </c>
      <c r="F227" s="1">
        <f>(2*(18*3*2)-2*F226)/(9397*2)</f>
        <v>4.6289473253699445</v>
      </c>
      <c r="G227">
        <v>-1122.74643746932</v>
      </c>
      <c r="H227">
        <v>-1123.09989632315</v>
      </c>
      <c r="I227">
        <v>0</v>
      </c>
      <c r="J227">
        <v>-2.5902093993228998E-3</v>
      </c>
      <c r="K227" t="s">
        <v>4</v>
      </c>
      <c r="L227">
        <v>-0.230576506265879</v>
      </c>
      <c r="M227">
        <v>0.227373546539615</v>
      </c>
      <c r="N227">
        <v>3.5990826130721398</v>
      </c>
      <c r="O227">
        <v>1.71054471585364</v>
      </c>
      <c r="P227">
        <v>1.0458274273900601</v>
      </c>
      <c r="Q227">
        <v>1.9267309792026099</v>
      </c>
      <c r="R227">
        <v>-0.610660582870168</v>
      </c>
      <c r="S227">
        <v>0</v>
      </c>
      <c r="T227">
        <v>-0.187860685968819</v>
      </c>
      <c r="U227" t="s">
        <v>4</v>
      </c>
      <c r="V227">
        <v>-0.22895857355641699</v>
      </c>
      <c r="W227">
        <v>0.36151082429526299</v>
      </c>
      <c r="X227">
        <v>3.3225088313506101</v>
      </c>
      <c r="Y227">
        <v>1.76848619621704</v>
      </c>
      <c r="Z227">
        <v>0.935464922173456</v>
      </c>
      <c r="AA227">
        <v>1.5407590834068201</v>
      </c>
      <c r="AB227">
        <v>-0.64026621974387998</v>
      </c>
      <c r="AC227">
        <v>0</v>
      </c>
      <c r="AD227">
        <v>0.14037707942173699</v>
      </c>
      <c r="AE227" t="s">
        <v>4</v>
      </c>
      <c r="AF227">
        <v>0.33251481660347199</v>
      </c>
      <c r="AG227">
        <v>0.38237538660641901</v>
      </c>
      <c r="AH227">
        <v>4.1332427797764399</v>
      </c>
      <c r="AI227">
        <v>2.0375433679901702</v>
      </c>
      <c r="AJ227">
        <v>1.2864196523728899</v>
      </c>
      <c r="AK227">
        <v>2.2734713465087899</v>
      </c>
      <c r="AL227">
        <v>0.68807780303690702</v>
      </c>
      <c r="AM227">
        <v>0</v>
      </c>
      <c r="AN227">
        <v>0.30952247105288999</v>
      </c>
      <c r="AO227" t="s">
        <v>4</v>
      </c>
      <c r="AP227">
        <v>0.332562744901095</v>
      </c>
      <c r="AQ227">
        <v>0.53205465181475398</v>
      </c>
      <c r="AR227">
        <v>3.8302363947238698</v>
      </c>
      <c r="AS227">
        <v>2.1043018767295698</v>
      </c>
      <c r="AT227">
        <v>1.16604492174911</v>
      </c>
      <c r="AU227" s="9">
        <v>1.8485912347700599</v>
      </c>
      <c r="AV227" s="9">
        <v>0.72760241619750898</v>
      </c>
      <c r="AW227">
        <v>0</v>
      </c>
      <c r="AX227">
        <v>0.69077472889371205</v>
      </c>
      <c r="AY227">
        <v>0</v>
      </c>
      <c r="AZ227">
        <v>0.779708933631999</v>
      </c>
      <c r="BG227" t="s">
        <v>41</v>
      </c>
      <c r="BH227" s="1">
        <f>(2*(18*2)-2*BH226)/(150352)</f>
        <v>5.1482550268187506</v>
      </c>
      <c r="BI227">
        <v>-23062.344100200899</v>
      </c>
      <c r="BJ227">
        <v>-23077.0959410955</v>
      </c>
      <c r="BK227">
        <v>0</v>
      </c>
      <c r="BL227">
        <v>6.8337546218543196E-2</v>
      </c>
      <c r="BM227">
        <v>0</v>
      </c>
      <c r="BN227">
        <v>9.8660818244155193E-2</v>
      </c>
      <c r="BO227">
        <v>0</v>
      </c>
      <c r="BP227">
        <v>0.182736411835836</v>
      </c>
      <c r="BQ227">
        <v>0</v>
      </c>
      <c r="BR227">
        <v>0.21579738380017899</v>
      </c>
      <c r="BS227">
        <v>0</v>
      </c>
      <c r="BT227">
        <v>0.69631250147817503</v>
      </c>
      <c r="BU227">
        <v>0</v>
      </c>
      <c r="BV227">
        <v>0.76660032493327002</v>
      </c>
    </row>
    <row r="228" spans="5:74" x14ac:dyDescent="0.3">
      <c r="F228" s="3">
        <f>AX227*100</f>
        <v>69.077472889371208</v>
      </c>
      <c r="G228">
        <v>-4008.3254530439299</v>
      </c>
      <c r="H228">
        <v>-4047.8671370994198</v>
      </c>
      <c r="I228">
        <v>0</v>
      </c>
      <c r="J228">
        <v>0.29630794838367402</v>
      </c>
      <c r="K228">
        <v>0.29967437717148299</v>
      </c>
      <c r="L228" t="s">
        <v>4</v>
      </c>
      <c r="M228">
        <v>0.59518594965562799</v>
      </c>
      <c r="N228">
        <v>4.9773098307047299</v>
      </c>
      <c r="O228">
        <v>2.5228255153725399</v>
      </c>
      <c r="P228">
        <v>1.65890948749351</v>
      </c>
      <c r="Q228">
        <v>2.80379726254364</v>
      </c>
      <c r="R228">
        <v>-0.49398553553347802</v>
      </c>
      <c r="S228">
        <v>0</v>
      </c>
      <c r="T228">
        <v>5.3301789214052299E-2</v>
      </c>
      <c r="U228">
        <v>0.29694717521532599</v>
      </c>
      <c r="V228" t="s">
        <v>4</v>
      </c>
      <c r="W228">
        <v>0.76580761759482996</v>
      </c>
      <c r="X228">
        <v>4.6060656186634699</v>
      </c>
      <c r="Y228">
        <v>2.59058035180631</v>
      </c>
      <c r="Z228">
        <v>1.51019576354122</v>
      </c>
      <c r="AA228">
        <v>2.2952303161271601</v>
      </c>
      <c r="AB228">
        <v>-0.53344428986729497</v>
      </c>
      <c r="AC228">
        <v>0</v>
      </c>
      <c r="AD228">
        <v>0.39922385229860402</v>
      </c>
      <c r="AE228">
        <v>0.43216098691946803</v>
      </c>
      <c r="AF228" t="s">
        <v>4</v>
      </c>
      <c r="AG228">
        <v>0.70155982400040795</v>
      </c>
      <c r="AH228">
        <v>5.30421555340906</v>
      </c>
      <c r="AI228">
        <v>2.7348152332037601</v>
      </c>
      <c r="AJ228">
        <v>1.8091477029268901</v>
      </c>
      <c r="AK228">
        <v>3.0227903852646199</v>
      </c>
      <c r="AL228">
        <v>0.56264755567009395</v>
      </c>
      <c r="AM228">
        <v>0</v>
      </c>
      <c r="AN228">
        <v>0.14944067821631199</v>
      </c>
      <c r="AO228">
        <v>0.43131631233193501</v>
      </c>
      <c r="AP228" t="s">
        <v>4</v>
      </c>
      <c r="AQ228">
        <v>0.88183341786403002</v>
      </c>
      <c r="AR228">
        <v>4.9227934786438903</v>
      </c>
      <c r="AS228">
        <v>2.8100686214340702</v>
      </c>
      <c r="AT228">
        <v>1.6571494381704801</v>
      </c>
      <c r="AU228" s="9">
        <v>2.4961123625077302</v>
      </c>
      <c r="AV228" s="9">
        <v>0.61429568623326603</v>
      </c>
      <c r="AW228">
        <v>0</v>
      </c>
      <c r="AX228">
        <v>0</v>
      </c>
      <c r="AY228">
        <v>0</v>
      </c>
      <c r="AZ228">
        <v>0</v>
      </c>
      <c r="BH228" s="3">
        <f>BT227*100</f>
        <v>69.631250147817497</v>
      </c>
      <c r="BI228">
        <v>-20151.821045778299</v>
      </c>
      <c r="BJ228">
        <v>-20129.789058562401</v>
      </c>
      <c r="BK228">
        <v>0</v>
      </c>
      <c r="BL228">
        <v>-0.23624608606664299</v>
      </c>
      <c r="BM228">
        <v>0</v>
      </c>
      <c r="BN228">
        <v>-0.17656941731876</v>
      </c>
      <c r="BO228">
        <v>0</v>
      </c>
      <c r="BP228">
        <v>0.29182703849450098</v>
      </c>
      <c r="BQ228">
        <v>0</v>
      </c>
      <c r="BR228">
        <v>0.235504179289791</v>
      </c>
      <c r="BS228">
        <v>0</v>
      </c>
      <c r="BT228">
        <v>0</v>
      </c>
      <c r="BU228">
        <v>0</v>
      </c>
      <c r="BV228">
        <v>0</v>
      </c>
    </row>
    <row r="229" spans="5:74" x14ac:dyDescent="0.3">
      <c r="F229" s="3">
        <f>AX226*100</f>
        <v>129.42599858888201</v>
      </c>
      <c r="G229">
        <v>-2765.1120532087898</v>
      </c>
      <c r="H229">
        <v>-2852.12483904792</v>
      </c>
      <c r="I229">
        <v>0</v>
      </c>
      <c r="J229">
        <v>-0.187362483562795</v>
      </c>
      <c r="K229">
        <v>-0.18525211593541299</v>
      </c>
      <c r="L229">
        <v>-0.37311383653054297</v>
      </c>
      <c r="M229" t="s">
        <v>4</v>
      </c>
      <c r="N229">
        <v>2.7470928276387601</v>
      </c>
      <c r="O229">
        <v>1.2084105719042</v>
      </c>
      <c r="P229">
        <v>0.66683356762735002</v>
      </c>
      <c r="Q229">
        <v>1.38454787253161</v>
      </c>
      <c r="R229">
        <v>-0.68278653371053</v>
      </c>
      <c r="S229">
        <v>0</v>
      </c>
      <c r="T229">
        <v>-0.40350139011817598</v>
      </c>
      <c r="U229">
        <v>-0.26552181432886202</v>
      </c>
      <c r="V229">
        <v>-0.43368689202843103</v>
      </c>
      <c r="W229" t="s">
        <v>4</v>
      </c>
      <c r="X229">
        <v>2.17478844399787</v>
      </c>
      <c r="Y229">
        <v>1.03339271845308</v>
      </c>
      <c r="Z229">
        <v>0.42155676446809098</v>
      </c>
      <c r="AA229">
        <v>0.86613212180810595</v>
      </c>
      <c r="AB229">
        <v>-0.73578338575286495</v>
      </c>
      <c r="AC229">
        <v>0</v>
      </c>
      <c r="AD229">
        <v>0.28220864254731898</v>
      </c>
      <c r="AE229">
        <v>0.31153953719300898</v>
      </c>
      <c r="AF229">
        <v>0.439798146210376</v>
      </c>
      <c r="AG229" t="s">
        <v>4</v>
      </c>
      <c r="AH229">
        <v>3.01715994289831</v>
      </c>
      <c r="AI229">
        <v>1.3904918150277299</v>
      </c>
      <c r="AJ229">
        <v>0.79275946924296503</v>
      </c>
      <c r="AK229">
        <v>1.5695259759076201</v>
      </c>
      <c r="AL229">
        <v>0.74965432654709996</v>
      </c>
      <c r="AM229">
        <v>0</v>
      </c>
      <c r="AN229">
        <v>0.49115367632069101</v>
      </c>
      <c r="AO229">
        <v>0.39078253551341402</v>
      </c>
      <c r="AP229">
        <v>0.499393823930804</v>
      </c>
      <c r="AQ229" t="s">
        <v>4</v>
      </c>
      <c r="AR229">
        <v>2.41171058865871</v>
      </c>
      <c r="AS229">
        <v>1.20674185990493</v>
      </c>
      <c r="AT229">
        <v>0.53441384545280801</v>
      </c>
      <c r="AU229" s="9">
        <v>1.02452285432496</v>
      </c>
      <c r="AV229" s="9">
        <v>0.81471956980150595</v>
      </c>
      <c r="AW229">
        <v>0</v>
      </c>
      <c r="AX229">
        <v>0</v>
      </c>
      <c r="AY229">
        <v>0</v>
      </c>
      <c r="AZ229">
        <v>0</v>
      </c>
      <c r="BH229" s="3">
        <f>BT226*100</f>
        <v>123.135269821497</v>
      </c>
      <c r="BI229">
        <v>-21350.3182702583</v>
      </c>
      <c r="BJ229">
        <v>-21337.576414646999</v>
      </c>
      <c r="BK229">
        <v>0</v>
      </c>
      <c r="BL229">
        <v>0.308328959028702</v>
      </c>
      <c r="BM229">
        <v>0</v>
      </c>
      <c r="BN229">
        <v>0.58414270356217501</v>
      </c>
      <c r="BO229">
        <v>0</v>
      </c>
      <c r="BP229">
        <v>0.37613144879757199</v>
      </c>
      <c r="BQ229">
        <v>0</v>
      </c>
      <c r="BR229">
        <v>0.65344586307613595</v>
      </c>
      <c r="BS229">
        <v>0</v>
      </c>
      <c r="BT229">
        <v>0</v>
      </c>
      <c r="BU229">
        <v>0</v>
      </c>
      <c r="BV229">
        <v>0</v>
      </c>
    </row>
    <row r="230" spans="5:74" x14ac:dyDescent="0.3">
      <c r="F230" s="3">
        <f>AZ227*100</f>
        <v>77.970893363199906</v>
      </c>
      <c r="G230">
        <v>-1377.53206947544</v>
      </c>
      <c r="H230">
        <v>-1403.23270614527</v>
      </c>
      <c r="I230">
        <v>0</v>
      </c>
      <c r="J230">
        <v>-0.78312853355456102</v>
      </c>
      <c r="K230">
        <v>-0.78256533223437597</v>
      </c>
      <c r="L230">
        <v>-0.83270065826885598</v>
      </c>
      <c r="M230">
        <v>-0.73312644068384303</v>
      </c>
      <c r="N230" t="s">
        <v>4</v>
      </c>
      <c r="O230">
        <v>-0.41063361024449502</v>
      </c>
      <c r="P230">
        <v>-0.55516619301964099</v>
      </c>
      <c r="Q230">
        <v>-0.36362722189772101</v>
      </c>
      <c r="R230">
        <v>-0.91534411318831299</v>
      </c>
      <c r="S230">
        <v>0</v>
      </c>
      <c r="T230">
        <v>-0.812113902893422</v>
      </c>
      <c r="U230">
        <v>-0.768652872899385</v>
      </c>
      <c r="V230">
        <v>-0.82162178111671702</v>
      </c>
      <c r="W230">
        <v>-0.68501838228290102</v>
      </c>
      <c r="X230" t="s">
        <v>4</v>
      </c>
      <c r="Y230">
        <v>-0.35951867208748001</v>
      </c>
      <c r="Z230">
        <v>-0.55223575065115604</v>
      </c>
      <c r="AA230">
        <v>-0.41220268539903998</v>
      </c>
      <c r="AB230">
        <v>-0.91677662341670296</v>
      </c>
      <c r="AC230">
        <v>0</v>
      </c>
      <c r="AD230">
        <v>0.86405843784506897</v>
      </c>
      <c r="AE230">
        <v>0.89871027137193604</v>
      </c>
      <c r="AF230">
        <v>0.88739177061629204</v>
      </c>
      <c r="AG230">
        <v>0.80520021377684503</v>
      </c>
      <c r="AH230" t="s">
        <v>4</v>
      </c>
      <c r="AI230">
        <v>0.53346748601622096</v>
      </c>
      <c r="AJ230">
        <v>0.62977162540522102</v>
      </c>
      <c r="AK230">
        <v>0.47832184583008902</v>
      </c>
      <c r="AL230">
        <v>0.979364219892359</v>
      </c>
      <c r="AM230">
        <v>0</v>
      </c>
      <c r="AN230">
        <v>0.89232798277928005</v>
      </c>
      <c r="AO230">
        <v>0.88611418602931402</v>
      </c>
      <c r="AP230">
        <v>0.87811913273726305</v>
      </c>
      <c r="AQ230">
        <v>0.75964450346868795</v>
      </c>
      <c r="AR230" t="s">
        <v>4</v>
      </c>
      <c r="AS230">
        <v>0.484179494996962</v>
      </c>
      <c r="AT230">
        <v>0.62737007250216104</v>
      </c>
      <c r="AU230" s="9">
        <v>0.525634937006626</v>
      </c>
      <c r="AV230" s="9">
        <v>0.99414547797177399</v>
      </c>
      <c r="AW230">
        <v>0</v>
      </c>
      <c r="AX230">
        <v>0</v>
      </c>
      <c r="AY230">
        <v>0</v>
      </c>
      <c r="AZ230">
        <v>0</v>
      </c>
      <c r="BH230" s="3">
        <f>BV227*100</f>
        <v>76.660032493327009</v>
      </c>
      <c r="BI230">
        <v>-22377.012889245601</v>
      </c>
      <c r="BJ230">
        <v>-22346.5446387134</v>
      </c>
      <c r="BK230">
        <v>0</v>
      </c>
      <c r="BL230">
        <v>3.9211409049520798</v>
      </c>
      <c r="BM230">
        <v>0</v>
      </c>
      <c r="BN230">
        <v>4.0042591716966101</v>
      </c>
      <c r="BO230">
        <v>0</v>
      </c>
      <c r="BP230">
        <v>4.0325263176362398</v>
      </c>
      <c r="BQ230">
        <v>0</v>
      </c>
      <c r="BR230">
        <v>4.1176790380126702</v>
      </c>
      <c r="BS230">
        <v>0</v>
      </c>
      <c r="BT230">
        <v>0</v>
      </c>
      <c r="BU230">
        <v>0</v>
      </c>
      <c r="BV230">
        <v>0</v>
      </c>
    </row>
    <row r="231" spans="5:74" x14ac:dyDescent="0.3">
      <c r="F231" s="3">
        <f>AZ226*100</f>
        <v>146.30615874568201</v>
      </c>
      <c r="G231">
        <v>-1240.8974198921101</v>
      </c>
      <c r="H231">
        <v>-1257.44792921261</v>
      </c>
      <c r="I231">
        <v>0</v>
      </c>
      <c r="J231">
        <v>-0.63202607034410796</v>
      </c>
      <c r="K231">
        <v>-0.631070465596408</v>
      </c>
      <c r="L231">
        <v>-0.71613694869748601</v>
      </c>
      <c r="M231">
        <v>-0.54718564893585497</v>
      </c>
      <c r="N231">
        <v>0.69673740712435905</v>
      </c>
      <c r="O231" t="s">
        <v>4</v>
      </c>
      <c r="P231">
        <v>-0.24523383974288801</v>
      </c>
      <c r="Q231">
        <v>7.9757497481786996E-2</v>
      </c>
      <c r="R231">
        <v>-0.85636119011332601</v>
      </c>
      <c r="S231">
        <v>0</v>
      </c>
      <c r="T231">
        <v>-0.70664859548842296</v>
      </c>
      <c r="U231">
        <v>-0.63879176953584305</v>
      </c>
      <c r="V231">
        <v>-0.721493490739754</v>
      </c>
      <c r="W231">
        <v>-0.50821108439851304</v>
      </c>
      <c r="X231">
        <v>0.56132576613784502</v>
      </c>
      <c r="Y231" t="s">
        <v>4</v>
      </c>
      <c r="Z231">
        <v>-0.30089414033627898</v>
      </c>
      <c r="AA231">
        <v>-8.2256907446889002E-2</v>
      </c>
      <c r="AB231">
        <v>-0.87006119779550495</v>
      </c>
      <c r="AC231">
        <v>0</v>
      </c>
      <c r="AD231">
        <v>0.71925207626100196</v>
      </c>
      <c r="AE231">
        <v>0.75170992686504801</v>
      </c>
      <c r="AF231">
        <v>0.77631299763460204</v>
      </c>
      <c r="AG231">
        <v>0.62963464966376903</v>
      </c>
      <c r="AH231">
        <v>0.90515423870895995</v>
      </c>
      <c r="AI231" t="s">
        <v>4</v>
      </c>
      <c r="AJ231">
        <v>0.34533489162347702</v>
      </c>
      <c r="AK231">
        <v>0.22899158451645499</v>
      </c>
      <c r="AL231">
        <v>0.92162906869666505</v>
      </c>
      <c r="AM231">
        <v>0</v>
      </c>
      <c r="AN231">
        <v>0.790545654621015</v>
      </c>
      <c r="AO231">
        <v>0.76009115804150995</v>
      </c>
      <c r="AP231">
        <v>0.78262240332635302</v>
      </c>
      <c r="AQ231">
        <v>0.593462271473986</v>
      </c>
      <c r="AR231">
        <v>0.75596192099875303</v>
      </c>
      <c r="AS231" t="s">
        <v>4</v>
      </c>
      <c r="AT231">
        <v>0.39617243442852201</v>
      </c>
      <c r="AU231" s="9">
        <v>0.219306299651534</v>
      </c>
      <c r="AV231" s="9">
        <v>0.948192670957545</v>
      </c>
      <c r="AW231">
        <v>0</v>
      </c>
      <c r="AX231">
        <v>0</v>
      </c>
      <c r="AY231">
        <v>0</v>
      </c>
      <c r="AZ231">
        <v>0</v>
      </c>
      <c r="BH231" s="3">
        <f>BV226*100</f>
        <v>132.232409040052</v>
      </c>
      <c r="BI231">
        <v>-22622.927195947101</v>
      </c>
      <c r="BJ231">
        <v>-22611.535703784801</v>
      </c>
      <c r="BK231">
        <v>0</v>
      </c>
      <c r="BL231">
        <v>1.9095901782420299</v>
      </c>
      <c r="BM231">
        <v>0</v>
      </c>
      <c r="BN231">
        <v>2.1817924598912799</v>
      </c>
      <c r="BO231">
        <v>0</v>
      </c>
      <c r="BP231">
        <v>2.03815911816509</v>
      </c>
      <c r="BQ231">
        <v>0</v>
      </c>
      <c r="BR231">
        <v>2.3148063167234199</v>
      </c>
      <c r="BS231">
        <v>0</v>
      </c>
      <c r="BT231">
        <v>0</v>
      </c>
      <c r="BU231">
        <v>0</v>
      </c>
      <c r="BV231">
        <v>0</v>
      </c>
    </row>
    <row r="232" spans="5:74" x14ac:dyDescent="0.3">
      <c r="G232">
        <v>-3956.6998815995998</v>
      </c>
      <c r="H232">
        <v>-3888.1620724958502</v>
      </c>
      <c r="I232">
        <v>0</v>
      </c>
      <c r="J232">
        <v>-0.51246631204220805</v>
      </c>
      <c r="K232">
        <v>-0.51120021825314099</v>
      </c>
      <c r="L232">
        <v>-0.62390596419185596</v>
      </c>
      <c r="M232">
        <v>-0.40006007832956703</v>
      </c>
      <c r="N232">
        <v>1.2480305775054401</v>
      </c>
      <c r="O232">
        <v>0.32491366552436302</v>
      </c>
      <c r="P232" t="s">
        <v>4</v>
      </c>
      <c r="Q232">
        <v>0.43058546386600799</v>
      </c>
      <c r="R232">
        <v>-0.80969097788148903</v>
      </c>
      <c r="S232">
        <v>0</v>
      </c>
      <c r="T232">
        <v>-0.58039057968605401</v>
      </c>
      <c r="U232">
        <v>-0.48332827500844799</v>
      </c>
      <c r="V232">
        <v>-0.60162469615944703</v>
      </c>
      <c r="W232">
        <v>-0.29654585381669701</v>
      </c>
      <c r="X232">
        <v>1.23331809418514</v>
      </c>
      <c r="Y232">
        <v>0.43039853861475702</v>
      </c>
      <c r="Z232" t="s">
        <v>4</v>
      </c>
      <c r="AA232">
        <v>0.312738378411757</v>
      </c>
      <c r="AB232">
        <v>-0.81413572721733896</v>
      </c>
      <c r="AC232">
        <v>0</v>
      </c>
      <c r="AD232">
        <v>0.59546231778178305</v>
      </c>
      <c r="AE232">
        <v>0.62880164609525602</v>
      </c>
      <c r="AF232">
        <v>0.68040966146606097</v>
      </c>
      <c r="AG232">
        <v>0.47560805420123198</v>
      </c>
      <c r="AH232">
        <v>1.4157458689975699</v>
      </c>
      <c r="AI232">
        <v>0.45753891683933201</v>
      </c>
      <c r="AJ232" t="s">
        <v>4</v>
      </c>
      <c r="AK232">
        <v>0.55735714348869903</v>
      </c>
      <c r="AL232">
        <v>0.874112876934665</v>
      </c>
      <c r="AM232">
        <v>0</v>
      </c>
      <c r="AN232">
        <v>0.66221569548025205</v>
      </c>
      <c r="AO232">
        <v>0.60246244191715204</v>
      </c>
      <c r="AP232">
        <v>0.66016741142178803</v>
      </c>
      <c r="AQ232">
        <v>0.37593563553340797</v>
      </c>
      <c r="AR232">
        <v>1.40111693292242</v>
      </c>
      <c r="AS232">
        <v>0.56668447115992504</v>
      </c>
      <c r="AT232" t="s">
        <v>4</v>
      </c>
      <c r="AU232" s="9">
        <v>0.43692322960239299</v>
      </c>
      <c r="AV232" s="9">
        <v>0.89183487865252098</v>
      </c>
      <c r="AW232">
        <v>0</v>
      </c>
      <c r="AX232">
        <v>0</v>
      </c>
      <c r="AY232">
        <v>0</v>
      </c>
      <c r="AZ232">
        <v>0</v>
      </c>
      <c r="BH232" s="3"/>
      <c r="BI232">
        <v>-20000.202115436201</v>
      </c>
      <c r="BJ232">
        <v>-20054.425829416399</v>
      </c>
      <c r="BK232">
        <v>0</v>
      </c>
      <c r="BL232">
        <v>1.3168999464883</v>
      </c>
      <c r="BM232">
        <v>0</v>
      </c>
      <c r="BN232">
        <v>1.3054883786784699</v>
      </c>
      <c r="BO232">
        <v>0</v>
      </c>
      <c r="BP232">
        <v>1.3947160482386001</v>
      </c>
      <c r="BQ232">
        <v>0</v>
      </c>
      <c r="BR232">
        <v>1.3761287626101799</v>
      </c>
      <c r="BS232">
        <v>0</v>
      </c>
      <c r="BT232">
        <v>0</v>
      </c>
      <c r="BU232">
        <v>0</v>
      </c>
      <c r="BV232">
        <v>0</v>
      </c>
    </row>
    <row r="233" spans="5:74" x14ac:dyDescent="0.3">
      <c r="G233">
        <v>-2332.44097352787</v>
      </c>
      <c r="H233">
        <v>-2229.9352458753101</v>
      </c>
      <c r="I233">
        <v>0</v>
      </c>
      <c r="J233">
        <v>-0.65920687699406499</v>
      </c>
      <c r="K233">
        <v>-0.65832185906186302</v>
      </c>
      <c r="L233">
        <v>-0.73710481106680004</v>
      </c>
      <c r="M233">
        <v>-0.58063328838169703</v>
      </c>
      <c r="N233">
        <v>0.57140599725539698</v>
      </c>
      <c r="O233">
        <v>-7.3866120557437798E-2</v>
      </c>
      <c r="P233">
        <v>-0.300985487929114</v>
      </c>
      <c r="Q233" t="s">
        <v>4</v>
      </c>
      <c r="R233">
        <v>-0.86697123176114099</v>
      </c>
      <c r="S233">
        <v>0</v>
      </c>
      <c r="T233">
        <v>-0.68035563885804995</v>
      </c>
      <c r="U233">
        <v>-0.60641683560995796</v>
      </c>
      <c r="V233">
        <v>-0.69653107550452298</v>
      </c>
      <c r="W233">
        <v>-0.46413226142257602</v>
      </c>
      <c r="X233">
        <v>0.70126670394687696</v>
      </c>
      <c r="Y233">
        <v>8.9629557677252503E-2</v>
      </c>
      <c r="Z233">
        <v>-0.23823359136504399</v>
      </c>
      <c r="AA233" t="s">
        <v>4</v>
      </c>
      <c r="AB233">
        <v>-0.858414840428804</v>
      </c>
      <c r="AC233">
        <v>0</v>
      </c>
      <c r="AD233">
        <v>0.74342784189159405</v>
      </c>
      <c r="AE233">
        <v>0.77679546393764598</v>
      </c>
      <c r="AF233">
        <v>0.79467705022923796</v>
      </c>
      <c r="AG233">
        <v>0.65820694809921598</v>
      </c>
      <c r="AH233">
        <v>0.75163781713281697</v>
      </c>
      <c r="AI233">
        <v>0.212076864542698</v>
      </c>
      <c r="AJ233">
        <v>0.38960073176517601</v>
      </c>
      <c r="AK233" t="s">
        <v>4</v>
      </c>
      <c r="AL233">
        <v>0.93163491823772204</v>
      </c>
      <c r="AM233">
        <v>0</v>
      </c>
      <c r="AN233">
        <v>0.76411741158448399</v>
      </c>
      <c r="AO233">
        <v>0.72757438862881596</v>
      </c>
      <c r="AP233">
        <v>0.75749253485808699</v>
      </c>
      <c r="AQ233">
        <v>0.54900874584666004</v>
      </c>
      <c r="AR233">
        <v>0.89424521543946001</v>
      </c>
      <c r="AS233">
        <v>0.23896262628155099</v>
      </c>
      <c r="AT233">
        <v>0.33283343965578799</v>
      </c>
      <c r="AU233" s="9" t="s">
        <v>4</v>
      </c>
      <c r="AV233" s="9">
        <v>0.93651782931818806</v>
      </c>
      <c r="AW233">
        <v>0</v>
      </c>
      <c r="AX233">
        <v>0</v>
      </c>
      <c r="AY233">
        <v>0</v>
      </c>
      <c r="AZ233">
        <v>0</v>
      </c>
      <c r="BI233">
        <v>-21308.6092958683</v>
      </c>
      <c r="BJ233">
        <v>-21363.827269352299</v>
      </c>
      <c r="BK233">
        <v>0</v>
      </c>
      <c r="BL233">
        <v>2.3814381725507401</v>
      </c>
      <c r="BM233">
        <v>0</v>
      </c>
      <c r="BN233">
        <v>2.0998102258551898</v>
      </c>
      <c r="BO233">
        <v>0</v>
      </c>
      <c r="BP233">
        <v>2.4858884319268402</v>
      </c>
      <c r="BQ233">
        <v>0</v>
      </c>
      <c r="BR233">
        <v>2.2157212478048902</v>
      </c>
      <c r="BS233">
        <v>0</v>
      </c>
      <c r="BT233">
        <v>0</v>
      </c>
      <c r="BU233">
        <v>0</v>
      </c>
      <c r="BV233">
        <v>0</v>
      </c>
    </row>
    <row r="234" spans="5:74" x14ac:dyDescent="0.3">
      <c r="G234">
        <v>-2753.0997488346902</v>
      </c>
      <c r="H234">
        <v>-2764.44886561262</v>
      </c>
      <c r="I234">
        <v>0</v>
      </c>
      <c r="J234">
        <v>1.5618001844084399</v>
      </c>
      <c r="K234">
        <v>1.5684530155510401</v>
      </c>
      <c r="L234">
        <v>0.976228092717219</v>
      </c>
      <c r="M234">
        <v>2.1524512868172501</v>
      </c>
      <c r="N234">
        <v>10.8125276063135</v>
      </c>
      <c r="O234">
        <v>5.96190674922022</v>
      </c>
      <c r="P234">
        <v>4.2546116251770201</v>
      </c>
      <c r="Q234">
        <v>6.5171710092395898</v>
      </c>
      <c r="R234" t="s">
        <v>4</v>
      </c>
      <c r="S234">
        <v>0</v>
      </c>
      <c r="T234">
        <v>1.25761204147401</v>
      </c>
      <c r="U234">
        <v>1.77983346264571</v>
      </c>
      <c r="V234">
        <v>1.14336675831395</v>
      </c>
      <c r="W234">
        <v>2.7847733491303099</v>
      </c>
      <c r="X234">
        <v>11.01585469197</v>
      </c>
      <c r="Y234">
        <v>6.6959305691168503</v>
      </c>
      <c r="Z234">
        <v>4.3802701564347499</v>
      </c>
      <c r="AA234">
        <v>6.0628871205753203</v>
      </c>
      <c r="AB234" t="s">
        <v>4</v>
      </c>
      <c r="AC234">
        <v>0</v>
      </c>
      <c r="AD234">
        <v>1.74197668199001</v>
      </c>
      <c r="AE234">
        <v>1.76729550612885</v>
      </c>
      <c r="AF234">
        <v>1.1119199050327599</v>
      </c>
      <c r="AG234">
        <v>2.3632487439091698</v>
      </c>
      <c r="AH234">
        <v>11.5687668748626</v>
      </c>
      <c r="AI234">
        <v>6.4162956320669</v>
      </c>
      <c r="AJ234">
        <v>4.5931236846540298</v>
      </c>
      <c r="AK234">
        <v>7.0032589965576202</v>
      </c>
      <c r="AL234" t="s">
        <v>4</v>
      </c>
      <c r="AM234">
        <v>0</v>
      </c>
      <c r="AN234">
        <v>1.44790287834536</v>
      </c>
      <c r="AO234">
        <v>2.0226135418635902</v>
      </c>
      <c r="AP234">
        <v>1.31666095197313</v>
      </c>
      <c r="AQ234">
        <v>3.08352891181144</v>
      </c>
      <c r="AR234">
        <v>11.945507596574</v>
      </c>
      <c r="AS234">
        <v>7.2972249558771702</v>
      </c>
      <c r="AT234">
        <v>4.7983125817774903</v>
      </c>
      <c r="AU234" s="9">
        <v>6.6145197094295298</v>
      </c>
      <c r="AV234" s="9" t="s">
        <v>4</v>
      </c>
      <c r="AW234">
        <v>0</v>
      </c>
      <c r="AX234">
        <v>0</v>
      </c>
      <c r="AY234">
        <v>0</v>
      </c>
      <c r="AZ234">
        <v>0</v>
      </c>
      <c r="BI234">
        <v>-20421.923735109802</v>
      </c>
      <c r="BJ234">
        <v>-20506.085400613101</v>
      </c>
      <c r="BK234">
        <v>0</v>
      </c>
      <c r="BL234">
        <v>-0.68739144922503603</v>
      </c>
      <c r="BM234">
        <v>0</v>
      </c>
      <c r="BN234">
        <v>-0.70523355373131402</v>
      </c>
      <c r="BO234">
        <v>0</v>
      </c>
      <c r="BP234">
        <v>0.75089112451265805</v>
      </c>
      <c r="BQ234">
        <v>0</v>
      </c>
      <c r="BR234">
        <v>0.78230952535388198</v>
      </c>
      <c r="BS234">
        <v>0</v>
      </c>
      <c r="BT234">
        <v>0</v>
      </c>
      <c r="BU234">
        <v>0</v>
      </c>
      <c r="BV234">
        <v>0</v>
      </c>
    </row>
    <row r="236" spans="5:74" x14ac:dyDescent="0.3">
      <c r="E236" t="s">
        <v>8</v>
      </c>
      <c r="F236" s="3">
        <f>SUM(G236:H244)</f>
        <v>-43390.218016501371</v>
      </c>
      <c r="G236">
        <v>-2120.7369667867201</v>
      </c>
      <c r="H236">
        <v>-2146.3083208507501</v>
      </c>
      <c r="I236">
        <v>0</v>
      </c>
      <c r="J236" t="s">
        <v>4</v>
      </c>
      <c r="K236">
        <v>-0.36020379365613697</v>
      </c>
      <c r="L236">
        <v>-0.243576621257453</v>
      </c>
      <c r="M236">
        <v>0.235087122505138</v>
      </c>
      <c r="N236">
        <v>1.4288751114973199</v>
      </c>
      <c r="O236">
        <v>0.64620439292062504</v>
      </c>
      <c r="P236">
        <v>0.30680728290672299</v>
      </c>
      <c r="Q236">
        <v>0.63367579351392</v>
      </c>
      <c r="R236">
        <v>-0.588556597863924</v>
      </c>
      <c r="S236">
        <v>0</v>
      </c>
      <c r="T236" t="s">
        <v>4</v>
      </c>
      <c r="U236">
        <v>-0.21424934223534001</v>
      </c>
      <c r="V236">
        <v>-6.9062971079859703E-2</v>
      </c>
      <c r="W236">
        <v>0.68261604501474604</v>
      </c>
      <c r="X236">
        <v>1.80358001659086</v>
      </c>
      <c r="Y236">
        <v>1.06496471523077</v>
      </c>
      <c r="Z236">
        <v>0.51834668918761995</v>
      </c>
      <c r="AA236">
        <v>0.74176535966972501</v>
      </c>
      <c r="AB236">
        <v>-0.53311917012205101</v>
      </c>
      <c r="AC236">
        <v>0</v>
      </c>
      <c r="AD236" t="s">
        <v>4</v>
      </c>
      <c r="AE236">
        <v>0.48460042190047098</v>
      </c>
      <c r="AF236">
        <v>0.322089111780759</v>
      </c>
      <c r="AG236">
        <v>0.35209034693781099</v>
      </c>
      <c r="AH236">
        <v>1.6438159537916299</v>
      </c>
      <c r="AI236">
        <v>0.81314553940385303</v>
      </c>
      <c r="AJ236">
        <v>0.42445134261438999</v>
      </c>
      <c r="AK236">
        <v>0.79205581885521503</v>
      </c>
      <c r="AL236">
        <v>0.65961315305664303</v>
      </c>
      <c r="AM236">
        <v>0</v>
      </c>
      <c r="AN236" t="s">
        <v>4</v>
      </c>
      <c r="AO236">
        <v>0.34458690456854701</v>
      </c>
      <c r="AP236">
        <v>0.15917572685895601</v>
      </c>
      <c r="AQ236">
        <v>0.82998773320505603</v>
      </c>
      <c r="AR236">
        <v>2.0445662863910901</v>
      </c>
      <c r="AS236">
        <v>1.2577229738620599</v>
      </c>
      <c r="AT236">
        <v>0.65083280937349597</v>
      </c>
      <c r="AU236" s="9">
        <v>0.90816420693744204</v>
      </c>
      <c r="AV236" s="9">
        <v>0.61818794488031104</v>
      </c>
      <c r="AW236">
        <v>0</v>
      </c>
      <c r="AX236">
        <v>0.77940621581781699</v>
      </c>
      <c r="AY236">
        <v>0</v>
      </c>
      <c r="AZ236">
        <v>0.92248971672209101</v>
      </c>
      <c r="BG236" t="s">
        <v>8</v>
      </c>
      <c r="BH236" s="3">
        <f>SUM(BI236:BJ244)</f>
        <v>-386989.21989612642</v>
      </c>
      <c r="BI236">
        <v>-22140.405508761902</v>
      </c>
      <c r="BJ236">
        <v>-22126.775483335201</v>
      </c>
      <c r="BK236">
        <v>0</v>
      </c>
      <c r="BL236">
        <v>0.395207521463945</v>
      </c>
      <c r="BM236">
        <v>0</v>
      </c>
      <c r="BN236">
        <v>0.16008028286850101</v>
      </c>
      <c r="BO236">
        <v>0</v>
      </c>
      <c r="BP236">
        <v>0.14071738860987901</v>
      </c>
      <c r="BQ236">
        <v>0</v>
      </c>
      <c r="BR236">
        <v>0.241736124820256</v>
      </c>
      <c r="BS236">
        <v>0</v>
      </c>
      <c r="BT236">
        <v>0.82683483159489601</v>
      </c>
      <c r="BU236">
        <v>0</v>
      </c>
      <c r="BV236">
        <v>0.91510302225567697</v>
      </c>
    </row>
    <row r="237" spans="5:74" x14ac:dyDescent="0.3">
      <c r="E237" t="s">
        <v>41</v>
      </c>
      <c r="F237" s="1">
        <f>(2*(18*3*2)-2*F236)/(9397*2)</f>
        <v>4.6289473253699445</v>
      </c>
      <c r="G237">
        <v>-1122.74643746932</v>
      </c>
      <c r="H237">
        <v>-1123.09989632315</v>
      </c>
      <c r="I237">
        <v>0</v>
      </c>
      <c r="J237">
        <v>0.562997701587718</v>
      </c>
      <c r="K237" t="s">
        <v>4</v>
      </c>
      <c r="L237">
        <v>0.182288002401817</v>
      </c>
      <c r="M237">
        <v>0.93043833373611895</v>
      </c>
      <c r="N237">
        <v>2.7963262167139198</v>
      </c>
      <c r="O237">
        <v>1.5730136824785399</v>
      </c>
      <c r="P237">
        <v>1.0425367796013001</v>
      </c>
      <c r="Q237">
        <v>1.55343151040175</v>
      </c>
      <c r="R237">
        <v>-0.35691490812788201</v>
      </c>
      <c r="S237">
        <v>0</v>
      </c>
      <c r="T237">
        <v>0.272668358744804</v>
      </c>
      <c r="U237" t="s">
        <v>4</v>
      </c>
      <c r="V237">
        <v>0.184774100690558</v>
      </c>
      <c r="W237">
        <v>1.1414122004065901</v>
      </c>
      <c r="X237">
        <v>2.5680275783244202</v>
      </c>
      <c r="Y237">
        <v>1.6280152549986699</v>
      </c>
      <c r="Z237">
        <v>0.93235178893401405</v>
      </c>
      <c r="AA237">
        <v>1.21668966160942</v>
      </c>
      <c r="AB237">
        <v>-0.40581554050981899</v>
      </c>
      <c r="AC237">
        <v>0</v>
      </c>
      <c r="AD237">
        <v>0.75742934564324504</v>
      </c>
      <c r="AE237" t="s">
        <v>4</v>
      </c>
      <c r="AF237">
        <v>0.32672708228690001</v>
      </c>
      <c r="AG237">
        <v>1.1603867012122899</v>
      </c>
      <c r="AH237">
        <v>3.2410149396899102</v>
      </c>
      <c r="AI237">
        <v>1.88524004098401</v>
      </c>
      <c r="AJ237">
        <v>1.2827654060218101</v>
      </c>
      <c r="AK237">
        <v>1.8594455283863101</v>
      </c>
      <c r="AL237">
        <v>0.453856922370728</v>
      </c>
      <c r="AM237">
        <v>0</v>
      </c>
      <c r="AN237">
        <v>0.43854485022766998</v>
      </c>
      <c r="AO237" t="s">
        <v>4</v>
      </c>
      <c r="AP237">
        <v>0.33122784447148801</v>
      </c>
      <c r="AQ237">
        <v>1.3968731389812901</v>
      </c>
      <c r="AR237">
        <v>2.99106039319016</v>
      </c>
      <c r="AS237">
        <v>1.9485372972831001</v>
      </c>
      <c r="AT237">
        <v>1.1625857875376799</v>
      </c>
      <c r="AU237" s="9">
        <v>1.48935343096645</v>
      </c>
      <c r="AV237" s="9">
        <v>0.50871862564205395</v>
      </c>
      <c r="AW237">
        <v>0</v>
      </c>
      <c r="AX237">
        <v>0.53874265340049898</v>
      </c>
      <c r="AY237">
        <v>0</v>
      </c>
      <c r="AZ237">
        <v>0.65596357245590098</v>
      </c>
      <c r="BG237" t="s">
        <v>41</v>
      </c>
      <c r="BH237" s="1">
        <f>(2*(18*2)-2*BH236)/(150352)</f>
        <v>5.1482550268187506</v>
      </c>
      <c r="BI237">
        <v>-23062.344100200899</v>
      </c>
      <c r="BJ237">
        <v>-23077.0959410955</v>
      </c>
      <c r="BK237">
        <v>0</v>
      </c>
      <c r="BL237">
        <v>-0.155511696098841</v>
      </c>
      <c r="BM237">
        <v>0</v>
      </c>
      <c r="BN237">
        <v>-0.13154207277868099</v>
      </c>
      <c r="BO237">
        <v>0</v>
      </c>
      <c r="BP237">
        <v>0.182736411835836</v>
      </c>
      <c r="BQ237">
        <v>0</v>
      </c>
      <c r="BR237">
        <v>0.24790839698185099</v>
      </c>
      <c r="BS237">
        <v>0</v>
      </c>
      <c r="BT237">
        <v>0.77254766705869504</v>
      </c>
      <c r="BU237">
        <v>0</v>
      </c>
      <c r="BV237">
        <v>0.84021116318663902</v>
      </c>
    </row>
    <row r="238" spans="5:74" x14ac:dyDescent="0.3">
      <c r="F238" s="3">
        <f>AX237*100</f>
        <v>53.874265340049895</v>
      </c>
      <c r="G238">
        <v>-4008.3254530439299</v>
      </c>
      <c r="H238">
        <v>-4047.8671370994198</v>
      </c>
      <c r="I238">
        <v>0</v>
      </c>
      <c r="J238">
        <v>0.32201096383663802</v>
      </c>
      <c r="K238">
        <v>-0.15418240059232499</v>
      </c>
      <c r="L238" t="s">
        <v>4</v>
      </c>
      <c r="M238">
        <v>0.63279871724523595</v>
      </c>
      <c r="N238">
        <v>2.2109995271893901</v>
      </c>
      <c r="O238">
        <v>1.1763002561571001</v>
      </c>
      <c r="P238">
        <v>0.727613555624255</v>
      </c>
      <c r="Q238">
        <v>1.15973731037992</v>
      </c>
      <c r="R238">
        <v>-0.456067311377861</v>
      </c>
      <c r="S238">
        <v>0</v>
      </c>
      <c r="T238">
        <v>7.4186512013568698E-2</v>
      </c>
      <c r="U238">
        <v>-0.15595724162341201</v>
      </c>
      <c r="V238" t="s">
        <v>4</v>
      </c>
      <c r="W238">
        <v>0.80744346045245496</v>
      </c>
      <c r="X238">
        <v>2.0115678391726801</v>
      </c>
      <c r="Y238">
        <v>1.2181572448848299</v>
      </c>
      <c r="Z238">
        <v>0.630987534085799</v>
      </c>
      <c r="AA238">
        <v>0.87098085644968004</v>
      </c>
      <c r="AB238">
        <v>-0.49848290982740601</v>
      </c>
      <c r="AC238">
        <v>0</v>
      </c>
      <c r="AD238">
        <v>0.42580533764223</v>
      </c>
      <c r="AE238">
        <v>0.276351516432216</v>
      </c>
      <c r="AF238" t="s">
        <v>4</v>
      </c>
      <c r="AG238">
        <v>0.74070147335959202</v>
      </c>
      <c r="AH238">
        <v>2.40666259598343</v>
      </c>
      <c r="AI238">
        <v>1.3319705356343901</v>
      </c>
      <c r="AJ238">
        <v>0.83507875155339994</v>
      </c>
      <c r="AK238">
        <v>1.30637720018037</v>
      </c>
      <c r="AL238">
        <v>0.52550718491545201</v>
      </c>
      <c r="AM238">
        <v>0</v>
      </c>
      <c r="AN238">
        <v>0.17098441881700799</v>
      </c>
      <c r="AO238">
        <v>0.27957046353003701</v>
      </c>
      <c r="AP238" t="s">
        <v>4</v>
      </c>
      <c r="AQ238">
        <v>0.92528966922836198</v>
      </c>
      <c r="AR238">
        <v>2.20218414674255</v>
      </c>
      <c r="AS238">
        <v>1.37741148325715</v>
      </c>
      <c r="AT238">
        <v>0.73670522277609296</v>
      </c>
      <c r="AU238" s="9">
        <v>1.00989689944605</v>
      </c>
      <c r="AV238" s="9">
        <v>0.57993106039809705</v>
      </c>
      <c r="AW238">
        <v>0</v>
      </c>
      <c r="AX238">
        <v>0</v>
      </c>
      <c r="AY238">
        <v>0</v>
      </c>
      <c r="AZ238">
        <v>0</v>
      </c>
      <c r="BH238" s="3">
        <f>BT237*100</f>
        <v>77.2547667058695</v>
      </c>
      <c r="BI238">
        <v>-20151.821045778299</v>
      </c>
      <c r="BJ238">
        <v>-20129.789058562401</v>
      </c>
      <c r="BK238">
        <v>0</v>
      </c>
      <c r="BL238">
        <v>-1.9838138293631499E-2</v>
      </c>
      <c r="BM238">
        <v>0</v>
      </c>
      <c r="BN238">
        <v>5.6747779857830499E-2</v>
      </c>
      <c r="BO238">
        <v>0</v>
      </c>
      <c r="BP238">
        <v>0.29182703849450098</v>
      </c>
      <c r="BQ238">
        <v>0</v>
      </c>
      <c r="BR238">
        <v>0.118949367790379</v>
      </c>
      <c r="BS238">
        <v>0</v>
      </c>
      <c r="BT238">
        <v>0</v>
      </c>
      <c r="BU238">
        <v>0</v>
      </c>
      <c r="BV238">
        <v>0</v>
      </c>
    </row>
    <row r="239" spans="5:74" x14ac:dyDescent="0.3">
      <c r="F239" s="3">
        <f>AX236*100</f>
        <v>77.940621581781699</v>
      </c>
      <c r="G239">
        <v>-2765.1120532087898</v>
      </c>
      <c r="H239">
        <v>-2852.12483904792</v>
      </c>
      <c r="I239">
        <v>0</v>
      </c>
      <c r="J239">
        <v>-0.19034051786428499</v>
      </c>
      <c r="K239">
        <v>-0.481982934899233</v>
      </c>
      <c r="L239">
        <v>-0.38755463889196201</v>
      </c>
      <c r="M239" t="s">
        <v>4</v>
      </c>
      <c r="N239">
        <v>0.966561764947243</v>
      </c>
      <c r="O239">
        <v>0.332864996261652</v>
      </c>
      <c r="P239">
        <v>5.8068907929438099E-2</v>
      </c>
      <c r="Q239">
        <v>0.32272109695413298</v>
      </c>
      <c r="R239">
        <v>-0.66687094809834802</v>
      </c>
      <c r="S239">
        <v>0</v>
      </c>
      <c r="T239">
        <v>-0.40568735038346998</v>
      </c>
      <c r="U239">
        <v>-0.53301844464595405</v>
      </c>
      <c r="V239">
        <v>-0.44673234771633102</v>
      </c>
      <c r="W239" t="s">
        <v>4</v>
      </c>
      <c r="X239">
        <v>0.66620306807207197</v>
      </c>
      <c r="Y239">
        <v>0.22723465127344</v>
      </c>
      <c r="Z239">
        <v>-9.7627356112420197E-2</v>
      </c>
      <c r="AA239">
        <v>3.5153185915602299E-2</v>
      </c>
      <c r="AB239">
        <v>-0.72252681694007204</v>
      </c>
      <c r="AC239">
        <v>0</v>
      </c>
      <c r="AD239">
        <v>0.28507328800472198</v>
      </c>
      <c r="AE239">
        <v>0.601100114123295</v>
      </c>
      <c r="AF239">
        <v>0.45363918163509198</v>
      </c>
      <c r="AG239" t="s">
        <v>4</v>
      </c>
      <c r="AH239">
        <v>1.1329081101694001</v>
      </c>
      <c r="AI239">
        <v>0.47199815419436902</v>
      </c>
      <c r="AJ239">
        <v>0.150137244172314</v>
      </c>
      <c r="AK239">
        <v>0.45195724133260401</v>
      </c>
      <c r="AL239">
        <v>0.73408222304896498</v>
      </c>
      <c r="AM239">
        <v>0</v>
      </c>
      <c r="AN239">
        <v>0.49327220964662799</v>
      </c>
      <c r="AO239">
        <v>0.65231399185515904</v>
      </c>
      <c r="AP239">
        <v>0.51193284333378097</v>
      </c>
      <c r="AQ239" t="s">
        <v>4</v>
      </c>
      <c r="AR239">
        <v>0.81780279344836404</v>
      </c>
      <c r="AS239">
        <v>0.36183927379322101</v>
      </c>
      <c r="AT239">
        <v>0.18283312648299699</v>
      </c>
      <c r="AU239" s="9">
        <v>0.154082403100821</v>
      </c>
      <c r="AV239" s="9">
        <v>0.80166919840606099</v>
      </c>
      <c r="AW239">
        <v>0</v>
      </c>
      <c r="AX239">
        <v>0</v>
      </c>
      <c r="AY239">
        <v>0</v>
      </c>
      <c r="AZ239">
        <v>0</v>
      </c>
      <c r="BH239" s="3">
        <f>BT236*100</f>
        <v>82.683483159489597</v>
      </c>
      <c r="BI239">
        <v>-21350.3182702583</v>
      </c>
      <c r="BJ239">
        <v>-21337.576414646999</v>
      </c>
      <c r="BK239">
        <v>0</v>
      </c>
      <c r="BL239">
        <v>0.72587175100918899</v>
      </c>
      <c r="BM239">
        <v>0</v>
      </c>
      <c r="BN239">
        <v>1.0897092606396299</v>
      </c>
      <c r="BO239">
        <v>0</v>
      </c>
      <c r="BP239">
        <v>0.37613144879757199</v>
      </c>
      <c r="BQ239">
        <v>0</v>
      </c>
      <c r="BR239">
        <v>1.16040692834537</v>
      </c>
      <c r="BS239">
        <v>0</v>
      </c>
      <c r="BT239">
        <v>0</v>
      </c>
      <c r="BU239">
        <v>0</v>
      </c>
      <c r="BV239">
        <v>0</v>
      </c>
    </row>
    <row r="240" spans="5:74" x14ac:dyDescent="0.3">
      <c r="F240" s="3">
        <f>AZ237*100</f>
        <v>65.596357245590099</v>
      </c>
      <c r="G240">
        <v>-1377.53206947544</v>
      </c>
      <c r="H240">
        <v>-1403.23270614527</v>
      </c>
      <c r="I240">
        <v>0</v>
      </c>
      <c r="J240">
        <v>-0.58828677717252598</v>
      </c>
      <c r="K240">
        <v>-0.736587441933376</v>
      </c>
      <c r="L240">
        <v>-0.68857049291585903</v>
      </c>
      <c r="M240">
        <v>-0.49149830032069902</v>
      </c>
      <c r="N240" t="s">
        <v>4</v>
      </c>
      <c r="O240">
        <v>-0.32223588395790398</v>
      </c>
      <c r="P240">
        <v>-0.46197016194005802</v>
      </c>
      <c r="Q240">
        <v>-0.32739407399715298</v>
      </c>
      <c r="R240">
        <v>-0.83060331089545603</v>
      </c>
      <c r="S240">
        <v>0</v>
      </c>
      <c r="T240">
        <v>-0.64331319452904601</v>
      </c>
      <c r="U240">
        <v>-0.71973310798522205</v>
      </c>
      <c r="V240">
        <v>-0.66794704505985403</v>
      </c>
      <c r="W240">
        <v>-0.39983305806951902</v>
      </c>
      <c r="X240" t="s">
        <v>4</v>
      </c>
      <c r="Y240">
        <v>-0.26345433231409898</v>
      </c>
      <c r="Z240">
        <v>-0.45842576983626798</v>
      </c>
      <c r="AA240">
        <v>-0.37873527797943801</v>
      </c>
      <c r="AB240">
        <v>-0.83346976825520702</v>
      </c>
      <c r="AC240">
        <v>0</v>
      </c>
      <c r="AD240">
        <v>0.67678076485439298</v>
      </c>
      <c r="AE240">
        <v>0.85372403678539499</v>
      </c>
      <c r="AF240">
        <v>0.74950574677264004</v>
      </c>
      <c r="AG240">
        <v>0.57608570038135498</v>
      </c>
      <c r="AH240" t="s">
        <v>4</v>
      </c>
      <c r="AI240">
        <v>0.44975143139381601</v>
      </c>
      <c r="AJ240">
        <v>0.54274413403081001</v>
      </c>
      <c r="AK240">
        <v>0.44423213871105899</v>
      </c>
      <c r="AL240">
        <v>0.89635924595876604</v>
      </c>
      <c r="AM240">
        <v>0</v>
      </c>
      <c r="AN240">
        <v>0.72926981805227498</v>
      </c>
      <c r="AO240">
        <v>0.83829520101676303</v>
      </c>
      <c r="AP240">
        <v>0.73124175403505798</v>
      </c>
      <c r="AQ240">
        <v>0.49081820242218499</v>
      </c>
      <c r="AR240" t="s">
        <v>4</v>
      </c>
      <c r="AS240">
        <v>0.39350631689166898</v>
      </c>
      <c r="AT240">
        <v>0.53971907409727404</v>
      </c>
      <c r="AU240" s="9">
        <v>0.494004197147696</v>
      </c>
      <c r="AV240" s="9">
        <v>0.91222205938202805</v>
      </c>
      <c r="AW240">
        <v>0</v>
      </c>
      <c r="AX240">
        <v>0</v>
      </c>
      <c r="AY240">
        <v>0</v>
      </c>
      <c r="AZ240">
        <v>0</v>
      </c>
      <c r="BH240" s="3">
        <f>BV237*100</f>
        <v>84.0211163186639</v>
      </c>
      <c r="BI240">
        <v>-22377.012889245601</v>
      </c>
      <c r="BJ240">
        <v>-22346.5446387134</v>
      </c>
      <c r="BK240">
        <v>0</v>
      </c>
      <c r="BL240">
        <v>2.1632031720223601</v>
      </c>
      <c r="BM240">
        <v>0</v>
      </c>
      <c r="BN240">
        <v>2.2166298001351001</v>
      </c>
      <c r="BO240">
        <v>0</v>
      </c>
      <c r="BP240">
        <v>4.0325263176362398</v>
      </c>
      <c r="BQ240">
        <v>0</v>
      </c>
      <c r="BR240">
        <v>2.3234322490988601</v>
      </c>
      <c r="BS240">
        <v>0</v>
      </c>
      <c r="BT240">
        <v>0</v>
      </c>
      <c r="BU240">
        <v>0</v>
      </c>
      <c r="BV240">
        <v>0</v>
      </c>
    </row>
    <row r="241" spans="2:74" x14ac:dyDescent="0.3">
      <c r="F241" s="3">
        <f>AZ236*100</f>
        <v>92.248971672209095</v>
      </c>
      <c r="G241">
        <v>-1240.8974198921101</v>
      </c>
      <c r="H241">
        <v>-1257.44792921261</v>
      </c>
      <c r="I241">
        <v>0</v>
      </c>
      <c r="J241">
        <v>-0.39254201707854602</v>
      </c>
      <c r="K241">
        <v>-0.61135068701355799</v>
      </c>
      <c r="L241">
        <v>-0.54050458011442104</v>
      </c>
      <c r="M241">
        <v>-0.249736467830766</v>
      </c>
      <c r="N241">
        <v>0.47543957599828102</v>
      </c>
      <c r="O241" t="s">
        <v>4</v>
      </c>
      <c r="P241">
        <v>-0.20616948385841599</v>
      </c>
      <c r="Q241">
        <v>-7.6105977244279796E-3</v>
      </c>
      <c r="R241">
        <v>-0.75006542085207895</v>
      </c>
      <c r="S241">
        <v>0</v>
      </c>
      <c r="T241">
        <v>-0.51573022404489499</v>
      </c>
      <c r="U241">
        <v>-0.61948470500773201</v>
      </c>
      <c r="V241">
        <v>-0.54917533357653303</v>
      </c>
      <c r="W241">
        <v>-0.18515990486224401</v>
      </c>
      <c r="X241">
        <v>0.35768906650666699</v>
      </c>
      <c r="Y241" t="s">
        <v>4</v>
      </c>
      <c r="Z241">
        <v>-0.26471058900493699</v>
      </c>
      <c r="AA241">
        <v>-0.15651567950638001</v>
      </c>
      <c r="AB241">
        <v>-0.77390372511727201</v>
      </c>
      <c r="AC241">
        <v>0</v>
      </c>
      <c r="AD241">
        <v>0.49395174920354401</v>
      </c>
      <c r="AE241">
        <v>0.732697247527486</v>
      </c>
      <c r="AF241">
        <v>0.61203436097903696</v>
      </c>
      <c r="AG241">
        <v>0.35412300253572698</v>
      </c>
      <c r="AH241">
        <v>0.66358106126555705</v>
      </c>
      <c r="AI241" t="s">
        <v>4</v>
      </c>
      <c r="AJ241">
        <v>0.30967360632318303</v>
      </c>
      <c r="AK241">
        <v>0.14972767710172599</v>
      </c>
      <c r="AL241">
        <v>0.81890623799766005</v>
      </c>
      <c r="AM241">
        <v>0</v>
      </c>
      <c r="AN241">
        <v>0.60907722354647897</v>
      </c>
      <c r="AO241">
        <v>0.74144824526396103</v>
      </c>
      <c r="AP241">
        <v>0.62097107290668796</v>
      </c>
      <c r="AQ241">
        <v>0.29484114831927699</v>
      </c>
      <c r="AR241">
        <v>0.53425922381358604</v>
      </c>
      <c r="AS241" t="s">
        <v>4</v>
      </c>
      <c r="AT241">
        <v>0.36301371529822302</v>
      </c>
      <c r="AU241" s="9">
        <v>0.28807177245360499</v>
      </c>
      <c r="AV241" s="9">
        <v>0.85446904171974603</v>
      </c>
      <c r="AW241">
        <v>0</v>
      </c>
      <c r="AX241">
        <v>0</v>
      </c>
      <c r="AY241">
        <v>0</v>
      </c>
      <c r="AZ241">
        <v>0</v>
      </c>
      <c r="BH241" s="3">
        <f>BV236*100</f>
        <v>91.510302225567699</v>
      </c>
      <c r="BI241">
        <v>-22622.927195947101</v>
      </c>
      <c r="BJ241">
        <v>-22611.535703784801</v>
      </c>
      <c r="BK241">
        <v>0</v>
      </c>
      <c r="BL241">
        <v>1.1734206265584699</v>
      </c>
      <c r="BM241">
        <v>0</v>
      </c>
      <c r="BN241">
        <v>1.37675168601723</v>
      </c>
      <c r="BO241">
        <v>0</v>
      </c>
      <c r="BP241">
        <v>2.03815911816509</v>
      </c>
      <c r="BQ241">
        <v>0</v>
      </c>
      <c r="BR241">
        <v>1.49864945107105</v>
      </c>
      <c r="BS241">
        <v>0</v>
      </c>
      <c r="BT241">
        <v>0</v>
      </c>
      <c r="BU241">
        <v>0</v>
      </c>
      <c r="BV241">
        <v>0</v>
      </c>
    </row>
    <row r="242" spans="2:74" x14ac:dyDescent="0.3">
      <c r="G242">
        <v>-3956.6998815995998</v>
      </c>
      <c r="H242">
        <v>-3888.1620724958502</v>
      </c>
      <c r="I242">
        <v>0</v>
      </c>
      <c r="J242">
        <v>-0.23477622670137999</v>
      </c>
      <c r="K242">
        <v>-0.51041273283940702</v>
      </c>
      <c r="L242">
        <v>-0.42116684790733699</v>
      </c>
      <c r="M242">
        <v>-5.4881971764083597E-2</v>
      </c>
      <c r="N242">
        <v>0.85863297769108204</v>
      </c>
      <c r="O242">
        <v>0.25971473717148502</v>
      </c>
      <c r="P242" t="s">
        <v>4</v>
      </c>
      <c r="Q242">
        <v>0.25012755505933898</v>
      </c>
      <c r="R242">
        <v>-0.68515372731861002</v>
      </c>
      <c r="S242">
        <v>0</v>
      </c>
      <c r="T242">
        <v>-0.34138888890056901</v>
      </c>
      <c r="U242">
        <v>-0.482495886242509</v>
      </c>
      <c r="V242">
        <v>-0.38687452901930403</v>
      </c>
      <c r="W242">
        <v>0.108189622960892</v>
      </c>
      <c r="X242">
        <v>0.84646894978306997</v>
      </c>
      <c r="Y242">
        <v>0.36000870547925501</v>
      </c>
      <c r="Z242" t="s">
        <v>4</v>
      </c>
      <c r="AA242">
        <v>0.14714601880657699</v>
      </c>
      <c r="AB242">
        <v>-0.69250709788305997</v>
      </c>
      <c r="AC242">
        <v>0</v>
      </c>
      <c r="AD242">
        <v>0.32480025862408302</v>
      </c>
      <c r="AE242">
        <v>0.62802561032285198</v>
      </c>
      <c r="AF242">
        <v>0.48337126634428201</v>
      </c>
      <c r="AG242">
        <v>0.14189741617910701</v>
      </c>
      <c r="AH242">
        <v>1.00876214527102</v>
      </c>
      <c r="AI242">
        <v>0.39010040554641001</v>
      </c>
      <c r="AJ242" t="s">
        <v>4</v>
      </c>
      <c r="AK242">
        <v>0.37004468071750102</v>
      </c>
      <c r="AL242">
        <v>0.75126032127226094</v>
      </c>
      <c r="AM242">
        <v>0</v>
      </c>
      <c r="AN242">
        <v>0.42864571989510297</v>
      </c>
      <c r="AO242">
        <v>0.60164292842610601</v>
      </c>
      <c r="AP242">
        <v>0.45169273699810802</v>
      </c>
      <c r="AQ242">
        <v>0.20261377348031501</v>
      </c>
      <c r="AR242">
        <v>0.996574511248984</v>
      </c>
      <c r="AS242">
        <v>0.49370181296955001</v>
      </c>
      <c r="AT242" t="s">
        <v>4</v>
      </c>
      <c r="AU242" s="9">
        <v>0.26534146939177</v>
      </c>
      <c r="AV242" s="9">
        <v>0.77157045783992695</v>
      </c>
      <c r="AW242">
        <v>0</v>
      </c>
      <c r="AX242">
        <v>0</v>
      </c>
      <c r="AY242">
        <v>0</v>
      </c>
      <c r="AZ242">
        <v>0</v>
      </c>
      <c r="BH242" s="3"/>
      <c r="BI242">
        <v>-20000.202115436201</v>
      </c>
      <c r="BJ242">
        <v>-20054.425829416399</v>
      </c>
      <c r="BK242">
        <v>0</v>
      </c>
      <c r="BL242">
        <v>0.82822826665893101</v>
      </c>
      <c r="BM242">
        <v>0</v>
      </c>
      <c r="BN242">
        <v>0.81922358310820098</v>
      </c>
      <c r="BO242">
        <v>0</v>
      </c>
      <c r="BP242">
        <v>1.3947160482386001</v>
      </c>
      <c r="BQ242">
        <v>0</v>
      </c>
      <c r="BR242">
        <v>0.88594619023023902</v>
      </c>
      <c r="BS242">
        <v>0</v>
      </c>
      <c r="BT242">
        <v>0</v>
      </c>
      <c r="BU242">
        <v>0</v>
      </c>
      <c r="BV242">
        <v>0</v>
      </c>
    </row>
    <row r="243" spans="2:74" x14ac:dyDescent="0.3">
      <c r="G243">
        <v>-2332.44097352787</v>
      </c>
      <c r="H243">
        <v>-2229.9352458753101</v>
      </c>
      <c r="I243">
        <v>0</v>
      </c>
      <c r="J243">
        <v>-0.38788344421198101</v>
      </c>
      <c r="K243">
        <v>-0.60837014976655401</v>
      </c>
      <c r="L243">
        <v>-0.53698072668657604</v>
      </c>
      <c r="M243">
        <v>-0.24398272447402</v>
      </c>
      <c r="N243">
        <v>0.48675466768897802</v>
      </c>
      <c r="O243">
        <v>7.6689631176801902E-3</v>
      </c>
      <c r="P243">
        <v>-0.200081626908437</v>
      </c>
      <c r="Q243" t="s">
        <v>4</v>
      </c>
      <c r="R243">
        <v>-0.74814868178275995</v>
      </c>
      <c r="S243">
        <v>0</v>
      </c>
      <c r="T243">
        <v>-0.42586985414061701</v>
      </c>
      <c r="U243">
        <v>-0.54887686024846905</v>
      </c>
      <c r="V243">
        <v>-0.46552098780017898</v>
      </c>
      <c r="W243">
        <v>-3.3959404650345602E-2</v>
      </c>
      <c r="X243">
        <v>0.60961980385376502</v>
      </c>
      <c r="Y243">
        <v>0.18555849314992001</v>
      </c>
      <c r="Z243">
        <v>-0.128271393871601</v>
      </c>
      <c r="AA243" t="s">
        <v>4</v>
      </c>
      <c r="AB243">
        <v>-0.73194964104322402</v>
      </c>
      <c r="AC243">
        <v>0</v>
      </c>
      <c r="AD243">
        <v>0.48483048000503298</v>
      </c>
      <c r="AE243">
        <v>0.72821437458358496</v>
      </c>
      <c r="AF243">
        <v>0.60487782233041898</v>
      </c>
      <c r="AG243">
        <v>0.34168748243895802</v>
      </c>
      <c r="AH243">
        <v>0.66046420550876805</v>
      </c>
      <c r="AI243">
        <v>0.15087593313480799</v>
      </c>
      <c r="AJ243">
        <v>0.296005539010748</v>
      </c>
      <c r="AK243" t="s">
        <v>4</v>
      </c>
      <c r="AL243">
        <v>0.81589235603534305</v>
      </c>
      <c r="AM243">
        <v>0</v>
      </c>
      <c r="AN243">
        <v>0.52140444877030401</v>
      </c>
      <c r="AO243">
        <v>0.67188179675931803</v>
      </c>
      <c r="AP243">
        <v>0.53976869761207902</v>
      </c>
      <c r="AQ243">
        <v>0.148849856425781</v>
      </c>
      <c r="AR243">
        <v>0.79515893889142697</v>
      </c>
      <c r="AS243">
        <v>0.34152593643201101</v>
      </c>
      <c r="AT243">
        <v>0.231305749286604</v>
      </c>
      <c r="AU243" s="9" t="s">
        <v>4</v>
      </c>
      <c r="AV243" s="9">
        <v>0.81307200467469298</v>
      </c>
      <c r="AW243">
        <v>0</v>
      </c>
      <c r="AX243">
        <v>0</v>
      </c>
      <c r="AY243">
        <v>0</v>
      </c>
      <c r="AZ243">
        <v>0</v>
      </c>
      <c r="BH243" s="3"/>
      <c r="BI243">
        <v>-21308.6092958683</v>
      </c>
      <c r="BJ243">
        <v>-21363.827269352299</v>
      </c>
      <c r="BK243">
        <v>0</v>
      </c>
      <c r="BL243">
        <v>1.30624015546508</v>
      </c>
      <c r="BM243">
        <v>0</v>
      </c>
      <c r="BN243">
        <v>1.1141616236608101</v>
      </c>
      <c r="BO243">
        <v>0</v>
      </c>
      <c r="BP243">
        <v>2.4858884319268402</v>
      </c>
      <c r="BQ243">
        <v>0</v>
      </c>
      <c r="BR243">
        <v>1.2200534116139901</v>
      </c>
      <c r="BS243">
        <v>0</v>
      </c>
      <c r="BT243">
        <v>0</v>
      </c>
      <c r="BU243">
        <v>0</v>
      </c>
      <c r="BV243">
        <v>0</v>
      </c>
    </row>
    <row r="244" spans="2:74" x14ac:dyDescent="0.3">
      <c r="G244">
        <v>-2753.0997488346902</v>
      </c>
      <c r="H244">
        <v>-2764.44886561262</v>
      </c>
      <c r="I244">
        <v>0</v>
      </c>
      <c r="J244">
        <v>1.4304679448214199</v>
      </c>
      <c r="K244">
        <v>0.55500417073710795</v>
      </c>
      <c r="L244">
        <v>0.83846277474726905</v>
      </c>
      <c r="M244">
        <v>2.00183966031046</v>
      </c>
      <c r="N244">
        <v>4.9033031004687704</v>
      </c>
      <c r="O244">
        <v>3.00104700761778</v>
      </c>
      <c r="P244">
        <v>2.1761532111639599</v>
      </c>
      <c r="Q244">
        <v>2.97059664836627</v>
      </c>
      <c r="R244" t="s">
        <v>4</v>
      </c>
      <c r="S244">
        <v>0</v>
      </c>
      <c r="T244">
        <v>1.14187419145356</v>
      </c>
      <c r="U244">
        <v>0.68297905478378695</v>
      </c>
      <c r="V244">
        <v>0.99394999611250801</v>
      </c>
      <c r="W244">
        <v>2.6039518809427502</v>
      </c>
      <c r="X244">
        <v>5.0049156812109299</v>
      </c>
      <c r="Y244">
        <v>3.42289462981504</v>
      </c>
      <c r="Z244">
        <v>2.2521075872499301</v>
      </c>
      <c r="AA244">
        <v>2.7306422714444198</v>
      </c>
      <c r="AB244" t="s">
        <v>4</v>
      </c>
      <c r="AC244">
        <v>0</v>
      </c>
      <c r="AD244">
        <v>1.6031686225821</v>
      </c>
      <c r="AE244">
        <v>0.70574940693338195</v>
      </c>
      <c r="AF244">
        <v>0.96612539665836905</v>
      </c>
      <c r="AG244">
        <v>2.2035971287154101</v>
      </c>
      <c r="AH244">
        <v>5.2914803150793501</v>
      </c>
      <c r="AI244">
        <v>3.2764823498987399</v>
      </c>
      <c r="AJ244">
        <v>2.3861178793276401</v>
      </c>
      <c r="AK244">
        <v>3.2395794511646301</v>
      </c>
      <c r="AL244" t="s">
        <v>4</v>
      </c>
      <c r="AM244">
        <v>0</v>
      </c>
      <c r="AN244">
        <v>1.3240808029331601</v>
      </c>
      <c r="AO244">
        <v>0.85616279170665099</v>
      </c>
      <c r="AP244">
        <v>1.1563535340709601</v>
      </c>
      <c r="AQ244">
        <v>2.8891772126458601</v>
      </c>
      <c r="AR244">
        <v>5.4778165483255501</v>
      </c>
      <c r="AS244">
        <v>3.7792265324667</v>
      </c>
      <c r="AT244">
        <v>2.5092301374771</v>
      </c>
      <c r="AU244" s="9">
        <v>3.0332807874225698</v>
      </c>
      <c r="AV244" s="9" t="s">
        <v>4</v>
      </c>
      <c r="AW244">
        <v>0</v>
      </c>
      <c r="AX244">
        <v>0</v>
      </c>
      <c r="AY244">
        <v>0</v>
      </c>
      <c r="AZ244">
        <v>0</v>
      </c>
      <c r="BI244">
        <v>-20421.923735109802</v>
      </c>
      <c r="BJ244">
        <v>-20506.085400613101</v>
      </c>
      <c r="BK244">
        <v>0</v>
      </c>
      <c r="BL244">
        <v>-0.56285476380526001</v>
      </c>
      <c r="BM244">
        <v>0</v>
      </c>
      <c r="BN244">
        <v>-0.58780478826643701</v>
      </c>
      <c r="BO244">
        <v>0</v>
      </c>
      <c r="BP244">
        <v>0.75089112451265805</v>
      </c>
      <c r="BQ244">
        <v>0</v>
      </c>
      <c r="BR244">
        <v>0.66504585257423399</v>
      </c>
      <c r="BS244">
        <v>0</v>
      </c>
      <c r="BT244">
        <v>0</v>
      </c>
      <c r="BU244">
        <v>0</v>
      </c>
      <c r="BV244">
        <v>0</v>
      </c>
    </row>
    <row r="246" spans="2:74" x14ac:dyDescent="0.3">
      <c r="BB246" t="s">
        <v>42</v>
      </c>
      <c r="BD246" t="s">
        <v>2</v>
      </c>
      <c r="BF246" t="s">
        <v>0</v>
      </c>
    </row>
    <row r="247" spans="2:74" x14ac:dyDescent="0.3">
      <c r="BD247">
        <v>1.4041999999999999</v>
      </c>
      <c r="BF247">
        <v>2.6171000000000002</v>
      </c>
    </row>
    <row r="248" spans="2:74" x14ac:dyDescent="0.3">
      <c r="BD248" t="s">
        <v>3</v>
      </c>
      <c r="BF248" t="s">
        <v>1</v>
      </c>
    </row>
    <row r="249" spans="2:74" x14ac:dyDescent="0.3">
      <c r="BD249">
        <v>0.58608000000000005</v>
      </c>
      <c r="BF249">
        <v>0.45971000000000001</v>
      </c>
    </row>
    <row r="250" spans="2:74" x14ac:dyDescent="0.3">
      <c r="B250" t="s">
        <v>2</v>
      </c>
      <c r="D250" t="s">
        <v>0</v>
      </c>
    </row>
    <row r="251" spans="2:74" x14ac:dyDescent="0.3">
      <c r="B251">
        <v>1.3189</v>
      </c>
      <c r="D251">
        <v>0.9768</v>
      </c>
      <c r="BB251" t="s">
        <v>43</v>
      </c>
      <c r="BD251" t="s">
        <v>2</v>
      </c>
      <c r="BF251" t="s">
        <v>0</v>
      </c>
    </row>
    <row r="252" spans="2:74" x14ac:dyDescent="0.3">
      <c r="B252" t="s">
        <v>3</v>
      </c>
      <c r="D252" t="s">
        <v>1</v>
      </c>
      <c r="BD252">
        <v>2.2746</v>
      </c>
      <c r="BF252">
        <v>2.3108</v>
      </c>
    </row>
    <row r="253" spans="2:74" x14ac:dyDescent="0.3">
      <c r="B253">
        <v>0.58169999999999999</v>
      </c>
      <c r="D253">
        <v>0.43769999999999998</v>
      </c>
      <c r="BD253" t="s">
        <v>3</v>
      </c>
      <c r="BF253" t="s">
        <v>1</v>
      </c>
    </row>
    <row r="254" spans="2:74" x14ac:dyDescent="0.3">
      <c r="BD254">
        <v>0.72809999999999997</v>
      </c>
      <c r="BF254">
        <v>0.49881999999999999</v>
      </c>
    </row>
    <row r="256" spans="2:74" x14ac:dyDescent="0.3">
      <c r="B256" t="s">
        <v>10</v>
      </c>
      <c r="D256" t="s">
        <v>12</v>
      </c>
    </row>
    <row r="257" spans="2:4" x14ac:dyDescent="0.3">
      <c r="B257">
        <v>1.8671</v>
      </c>
      <c r="D257">
        <v>1.1871</v>
      </c>
    </row>
    <row r="258" spans="2:4" x14ac:dyDescent="0.3">
      <c r="B258" t="s">
        <v>11</v>
      </c>
      <c r="D258" t="s">
        <v>13</v>
      </c>
    </row>
    <row r="259" spans="2:4" x14ac:dyDescent="0.3">
      <c r="B259">
        <v>0.46912999999999999</v>
      </c>
      <c r="D259">
        <v>0.43275999999999998</v>
      </c>
    </row>
    <row r="278" spans="1:10" x14ac:dyDescent="0.3">
      <c r="C278" s="21" t="s">
        <v>58</v>
      </c>
      <c r="D278" s="9"/>
      <c r="E278" s="9"/>
      <c r="F278" s="9"/>
      <c r="G278" s="21" t="s">
        <v>59</v>
      </c>
      <c r="H278" s="9"/>
      <c r="I278" s="9"/>
      <c r="J278" s="9"/>
    </row>
    <row r="279" spans="1:10" ht="50.4" customHeight="1" x14ac:dyDescent="0.3">
      <c r="A279" s="9"/>
      <c r="B279" s="9"/>
      <c r="C279" s="22" t="s">
        <v>54</v>
      </c>
      <c r="D279" s="22" t="s">
        <v>55</v>
      </c>
      <c r="E279" s="22" t="s">
        <v>56</v>
      </c>
      <c r="F279" s="22" t="s">
        <v>57</v>
      </c>
      <c r="G279" s="22" t="s">
        <v>54</v>
      </c>
      <c r="H279" s="22" t="s">
        <v>55</v>
      </c>
      <c r="I279" s="22" t="s">
        <v>56</v>
      </c>
      <c r="J279" s="22" t="s">
        <v>57</v>
      </c>
    </row>
    <row r="280" spans="1:10" x14ac:dyDescent="0.3">
      <c r="A280" s="9"/>
      <c r="B280" s="26" t="s">
        <v>60</v>
      </c>
      <c r="C280" s="23">
        <v>34.926499999999997</v>
      </c>
      <c r="D280" s="3">
        <v>3.2875999999999999</v>
      </c>
      <c r="E280" s="3">
        <v>49.758099999999999</v>
      </c>
      <c r="F280" s="3">
        <v>0.48420000000000002</v>
      </c>
      <c r="G280" s="3">
        <v>37.3262</v>
      </c>
      <c r="H280" s="3">
        <v>2.6899000000000002</v>
      </c>
      <c r="I280" s="3">
        <v>53.518300000000004</v>
      </c>
      <c r="J280" s="3">
        <v>0.48809999999999998</v>
      </c>
    </row>
    <row r="281" spans="1:10" x14ac:dyDescent="0.3">
      <c r="A281" s="9"/>
      <c r="B281" s="26"/>
      <c r="C281" s="23">
        <v>1.6432</v>
      </c>
      <c r="D281" s="3">
        <v>2.7993999999999999</v>
      </c>
      <c r="E281" s="3">
        <v>1.645</v>
      </c>
      <c r="F281" s="3">
        <v>1.55E-2</v>
      </c>
      <c r="G281" s="3">
        <v>1.7738</v>
      </c>
      <c r="H281" s="3">
        <v>2.8513000000000002</v>
      </c>
      <c r="I281" s="3">
        <v>1.7764</v>
      </c>
      <c r="J281" s="3">
        <v>1.55E-2</v>
      </c>
    </row>
    <row r="282" spans="1:10" x14ac:dyDescent="0.3">
      <c r="A282" s="9"/>
      <c r="B282" s="26" t="s">
        <v>61</v>
      </c>
      <c r="C282" s="23">
        <v>23.762</v>
      </c>
      <c r="D282" s="3">
        <v>0</v>
      </c>
      <c r="E282" s="3">
        <v>34.806600000000003</v>
      </c>
      <c r="F282" s="3">
        <v>0.50090000000000001</v>
      </c>
      <c r="G282" s="3">
        <v>31.2227</v>
      </c>
      <c r="H282" s="3">
        <v>1.339</v>
      </c>
      <c r="I282" s="3">
        <v>45.125</v>
      </c>
      <c r="J282" s="3">
        <v>0.49299999999999999</v>
      </c>
    </row>
    <row r="283" spans="1:10" x14ac:dyDescent="0.3">
      <c r="A283" s="9"/>
      <c r="B283" s="26"/>
      <c r="C283" s="23">
        <v>1.6614</v>
      </c>
      <c r="D283" s="3">
        <v>1.8686</v>
      </c>
      <c r="E283" s="3">
        <v>1.6837</v>
      </c>
      <c r="F283" s="3">
        <v>2.1899999999999999E-2</v>
      </c>
      <c r="G283" s="3">
        <v>2.1659999999999999</v>
      </c>
      <c r="H283" s="3">
        <v>2.8969999999999998</v>
      </c>
      <c r="I283" s="3">
        <v>2.1818</v>
      </c>
      <c r="J283" s="3">
        <v>2.2100000000000002E-2</v>
      </c>
    </row>
    <row r="284" spans="1:10" x14ac:dyDescent="0.3">
      <c r="A284" s="9"/>
      <c r="B284" s="26" t="s">
        <v>62</v>
      </c>
      <c r="C284" s="23">
        <v>36.517099999999999</v>
      </c>
      <c r="D284" s="3">
        <v>10.9276</v>
      </c>
      <c r="E284" s="3">
        <v>48.6755</v>
      </c>
      <c r="F284" s="3">
        <v>0.44359999999999999</v>
      </c>
      <c r="G284" s="3">
        <v>48.030500000000004</v>
      </c>
      <c r="H284" s="3">
        <v>14.023899999999999</v>
      </c>
      <c r="I284" s="3">
        <v>64.201499999999996</v>
      </c>
      <c r="J284" s="3">
        <v>0.44519999999999998</v>
      </c>
    </row>
    <row r="285" spans="1:10" x14ac:dyDescent="0.3">
      <c r="A285" s="9"/>
      <c r="B285" s="26"/>
      <c r="C285" s="23">
        <v>1.1829000000000001</v>
      </c>
      <c r="D285" s="3">
        <v>2.1023999999999998</v>
      </c>
      <c r="E285" s="3">
        <v>0.95709999999999995</v>
      </c>
      <c r="F285" s="3">
        <v>1.09E-2</v>
      </c>
      <c r="G285" s="3">
        <v>1.5158</v>
      </c>
      <c r="H285" s="3">
        <v>2.7572000000000001</v>
      </c>
      <c r="I285" s="3">
        <v>1.1506000000000001</v>
      </c>
      <c r="J285" s="3">
        <v>1.0800000000000001E-2</v>
      </c>
    </row>
    <row r="286" spans="1:10" x14ac:dyDescent="0.3">
      <c r="A286" s="9"/>
      <c r="B286" s="26" t="s">
        <v>63</v>
      </c>
      <c r="C286" s="23">
        <v>20.861599999999999</v>
      </c>
      <c r="D286" s="3">
        <v>2.657</v>
      </c>
      <c r="E286" s="3">
        <v>29.442499999999999</v>
      </c>
      <c r="F286" s="3">
        <v>0.4783</v>
      </c>
      <c r="G286" s="3">
        <v>30.3843</v>
      </c>
      <c r="H286" s="3">
        <v>2.5991</v>
      </c>
      <c r="I286" s="3">
        <v>43.4114</v>
      </c>
      <c r="J286" s="3">
        <v>0.48570000000000002</v>
      </c>
    </row>
    <row r="287" spans="1:10" x14ac:dyDescent="0.3">
      <c r="A287" s="9"/>
      <c r="B287" s="26"/>
      <c r="C287" s="23">
        <v>0.85489999999999999</v>
      </c>
      <c r="D287" s="3">
        <v>1.5681</v>
      </c>
      <c r="E287" s="3">
        <v>0.84460000000000002</v>
      </c>
      <c r="F287" s="3">
        <v>1.3599999999999999E-2</v>
      </c>
      <c r="G287" s="3">
        <v>1.2355</v>
      </c>
      <c r="H287" s="3">
        <v>2.2092999999999998</v>
      </c>
      <c r="I287" s="3">
        <v>1.2296</v>
      </c>
      <c r="J287" s="3">
        <v>1.3899999999999999E-2</v>
      </c>
    </row>
    <row r="288" spans="1:10" x14ac:dyDescent="0.3">
      <c r="A288" s="9"/>
      <c r="B288" s="26" t="s">
        <v>64</v>
      </c>
      <c r="C288" s="23">
        <v>5.0994999999999999</v>
      </c>
      <c r="D288" s="3">
        <v>0</v>
      </c>
      <c r="E288" s="3">
        <v>7.9386000000000001</v>
      </c>
      <c r="F288" s="3">
        <v>0.53700000000000003</v>
      </c>
      <c r="G288" s="3">
        <v>6.2942999999999998</v>
      </c>
      <c r="H288" s="3">
        <v>0</v>
      </c>
      <c r="I288" s="3">
        <v>9.8626000000000005</v>
      </c>
      <c r="J288" s="3">
        <v>0.54069999999999996</v>
      </c>
    </row>
    <row r="289" spans="1:10" x14ac:dyDescent="0.3">
      <c r="A289" s="9"/>
      <c r="B289" s="26"/>
      <c r="C289" s="23">
        <v>0.31630000000000003</v>
      </c>
      <c r="D289" s="3">
        <v>5.8400000000000001E-2</v>
      </c>
      <c r="E289" s="3">
        <v>0.34949999999999998</v>
      </c>
      <c r="F289" s="3">
        <v>1.8599999999999998E-2</v>
      </c>
      <c r="G289" s="3">
        <v>0.39040000000000002</v>
      </c>
      <c r="H289" s="3">
        <v>5.6300000000000003E-2</v>
      </c>
      <c r="I289" s="3">
        <v>0.43070000000000003</v>
      </c>
      <c r="J289" s="3">
        <v>1.8499999999999999E-2</v>
      </c>
    </row>
    <row r="290" spans="1:10" x14ac:dyDescent="0.3">
      <c r="A290" s="9"/>
      <c r="B290" s="26" t="s">
        <v>65</v>
      </c>
      <c r="C290" s="23">
        <v>8.4145000000000003</v>
      </c>
      <c r="D290" s="3">
        <v>0</v>
      </c>
      <c r="E290" s="3">
        <v>12.872400000000001</v>
      </c>
      <c r="F290" s="3">
        <v>0.52629999999999999</v>
      </c>
      <c r="G290" s="3">
        <v>11.276300000000001</v>
      </c>
      <c r="H290" s="3">
        <v>0</v>
      </c>
      <c r="I290" s="3">
        <v>16.704499999999999</v>
      </c>
      <c r="J290" s="3">
        <v>0.50760000000000005</v>
      </c>
    </row>
    <row r="291" spans="1:10" x14ac:dyDescent="0.3">
      <c r="A291" s="9"/>
      <c r="B291" s="26"/>
      <c r="C291" s="23">
        <v>0.5413</v>
      </c>
      <c r="D291" s="3">
        <v>0.21190000000000001</v>
      </c>
      <c r="E291" s="3">
        <v>0.39950000000000002</v>
      </c>
      <c r="F291" s="3">
        <v>1.9800000000000002E-2</v>
      </c>
      <c r="G291" s="3">
        <v>0.73009999999999997</v>
      </c>
      <c r="H291" s="3">
        <v>0.67430000000000001</v>
      </c>
      <c r="I291" s="3">
        <v>0.75249999999999995</v>
      </c>
      <c r="J291" s="3">
        <v>2.0199999999999999E-2</v>
      </c>
    </row>
    <row r="292" spans="1:10" x14ac:dyDescent="0.3">
      <c r="A292" s="9"/>
      <c r="B292" s="26" t="s">
        <v>66</v>
      </c>
      <c r="C292" s="23">
        <v>12.2745</v>
      </c>
      <c r="D292" s="3">
        <v>0.71199999999999997</v>
      </c>
      <c r="E292" s="3">
        <v>17.6723</v>
      </c>
      <c r="F292" s="3">
        <v>0.49049999999999999</v>
      </c>
      <c r="G292" s="3">
        <v>15.2461</v>
      </c>
      <c r="H292" s="3">
        <v>1.5238</v>
      </c>
      <c r="I292" s="3">
        <v>21.691199999999998</v>
      </c>
      <c r="J292" s="3">
        <v>0.48330000000000001</v>
      </c>
    </row>
    <row r="293" spans="1:10" x14ac:dyDescent="0.3">
      <c r="A293" s="9"/>
      <c r="B293" s="26"/>
      <c r="C293" s="23">
        <v>0.44640000000000002</v>
      </c>
      <c r="D293" s="3">
        <v>0.72440000000000004</v>
      </c>
      <c r="E293" s="3">
        <v>0.4476</v>
      </c>
      <c r="F293" s="3">
        <v>1.17E-2</v>
      </c>
      <c r="G293" s="3">
        <v>0.54869999999999997</v>
      </c>
      <c r="H293" s="3">
        <v>0.99439999999999995</v>
      </c>
      <c r="I293" s="3">
        <v>0.54630000000000001</v>
      </c>
      <c r="J293" s="3">
        <v>1.18E-2</v>
      </c>
    </row>
    <row r="294" spans="1:10" x14ac:dyDescent="0.3">
      <c r="A294" s="9"/>
      <c r="B294" s="26" t="s">
        <v>67</v>
      </c>
      <c r="C294" s="23">
        <v>8.8681000000000001</v>
      </c>
      <c r="D294" s="3">
        <v>0</v>
      </c>
      <c r="E294" s="3">
        <v>19.6632</v>
      </c>
      <c r="F294" s="3">
        <v>0.71879999999999999</v>
      </c>
      <c r="G294" s="3">
        <v>10.1028</v>
      </c>
      <c r="H294" s="3">
        <v>0</v>
      </c>
      <c r="I294" s="3">
        <v>21.997499999999999</v>
      </c>
      <c r="J294" s="3">
        <v>0.7107</v>
      </c>
    </row>
    <row r="295" spans="1:10" x14ac:dyDescent="0.3">
      <c r="A295" s="9"/>
      <c r="B295" s="26"/>
      <c r="C295" s="23">
        <v>0.52</v>
      </c>
      <c r="D295" s="3">
        <v>0</v>
      </c>
      <c r="E295" s="3">
        <v>0.81479999999999997</v>
      </c>
      <c r="F295" s="3">
        <v>1.1299999999999999E-2</v>
      </c>
      <c r="G295" s="3">
        <v>0.58230000000000004</v>
      </c>
      <c r="H295" s="3">
        <v>0</v>
      </c>
      <c r="I295" s="3">
        <v>0.90329999999999999</v>
      </c>
      <c r="J295" s="3">
        <v>1.14E-2</v>
      </c>
    </row>
    <row r="296" spans="1:10" x14ac:dyDescent="0.3">
      <c r="A296" s="9"/>
      <c r="B296" s="26" t="s">
        <v>68</v>
      </c>
      <c r="C296" s="23">
        <v>80.492199999999997</v>
      </c>
      <c r="D296" s="3">
        <v>36.8675</v>
      </c>
      <c r="E296" s="3">
        <v>100.505</v>
      </c>
      <c r="F296" s="3">
        <v>0.40360000000000001</v>
      </c>
      <c r="G296" s="3">
        <v>97.672600000000003</v>
      </c>
      <c r="H296" s="3">
        <v>53.181899999999999</v>
      </c>
      <c r="I296" s="3">
        <v>116.7539</v>
      </c>
      <c r="J296" s="3">
        <v>0.37709999999999999</v>
      </c>
    </row>
    <row r="297" spans="1:10" x14ac:dyDescent="0.3">
      <c r="A297" s="9"/>
      <c r="B297" s="26"/>
      <c r="C297" s="23">
        <v>3.7408999999999999</v>
      </c>
      <c r="D297" s="3">
        <v>6.5172999999999996</v>
      </c>
      <c r="E297" s="3">
        <v>1.9141999999999999</v>
      </c>
      <c r="F297" s="3">
        <v>1.6899999999999998E-2</v>
      </c>
      <c r="G297" s="3">
        <v>3.7704</v>
      </c>
      <c r="H297" s="3">
        <v>5.7651000000000003</v>
      </c>
      <c r="I297" s="3">
        <v>3.0983999999999998</v>
      </c>
      <c r="J297" s="3">
        <v>1.37E-2</v>
      </c>
    </row>
    <row r="298" spans="1:10" x14ac:dyDescent="0.3">
      <c r="A298" s="9"/>
      <c r="B298" s="9"/>
      <c r="C298" s="9"/>
    </row>
    <row r="299" spans="1:10" x14ac:dyDescent="0.3">
      <c r="A299" t="s">
        <v>69</v>
      </c>
      <c r="B299" s="9"/>
      <c r="C299" s="9"/>
    </row>
    <row r="300" spans="1:10" x14ac:dyDescent="0.3">
      <c r="A300" s="9"/>
      <c r="B300" s="9"/>
      <c r="C300" s="9"/>
    </row>
  </sheetData>
  <mergeCells count="9">
    <mergeCell ref="B294:B295"/>
    <mergeCell ref="B296:B297"/>
    <mergeCell ref="B280:B281"/>
    <mergeCell ref="B282:B283"/>
    <mergeCell ref="B284:B285"/>
    <mergeCell ref="B286:B287"/>
    <mergeCell ref="B288:B289"/>
    <mergeCell ref="B290:B291"/>
    <mergeCell ref="B292:B293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Warsaw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Mikołaj Czajkowski</dc:creator>
  <cp:lastModifiedBy>Mikołaj Czajkowski</cp:lastModifiedBy>
  <dcterms:created xsi:type="dcterms:W3CDTF">2016-10-17T19:01:05Z</dcterms:created>
  <dcterms:modified xsi:type="dcterms:W3CDTF">2016-11-14T12:18:30Z</dcterms:modified>
</cp:coreProperties>
</file>